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48" windowWidth="11808" windowHeight="6468"/>
  </bookViews>
  <sheets>
    <sheet name="Доходы" sheetId="7" r:id="rId1"/>
    <sheet name="Расходы" sheetId="8" r:id="rId2"/>
    <sheet name="Источники" sheetId="9" r:id="rId3"/>
    <sheet name="ExportParams" sheetId="10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EXPORT_PARAM_SRC_KIND">ExportParams!$B$2</definedName>
    <definedName name="EXPORT_SRC_CODE">ExportParams!$B$3</definedName>
    <definedName name="EXPORT_SRC_KIND">ExportParams!$B$1</definedName>
    <definedName name="EXPORT_VB_CODE">ExportParams!$B$4</definedName>
    <definedName name="FILE_NAME" localSheetId="0">Доходы!$H$3</definedName>
    <definedName name="FILE_NAME">#REF!</definedName>
    <definedName name="FIO" localSheetId="0">Доходы!$D$24</definedName>
    <definedName name="FIO" localSheetId="2">Источники!#REF!</definedName>
    <definedName name="FIO" localSheetId="1">Расходы!$D$21</definedName>
    <definedName name="FORM_CODE" localSheetId="0">Доходы!$H$5</definedName>
    <definedName name="FORM_CODE">#REF!</definedName>
    <definedName name="PARAMS" localSheetId="0">Доходы!$H$1</definedName>
    <definedName name="PARAMS">#REF!</definedName>
    <definedName name="PERIOD" localSheetId="0">Доходы!$H$6</definedName>
    <definedName name="PERIOD">#REF!</definedName>
    <definedName name="RANGE_NAMES" localSheetId="0">Доходы!$H$9</definedName>
    <definedName name="RANGE_NAMES">#REF!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G_DATE">#REF!</definedName>
    <definedName name="REND_1" localSheetId="0">Доходы!$A$106</definedName>
    <definedName name="REND_1" localSheetId="2">Источники!$A$22</definedName>
    <definedName name="REND_1" localSheetId="1">Расходы!$A$149</definedName>
    <definedName name="S_520" localSheetId="2">Источники!$A$14</definedName>
    <definedName name="S_620" localSheetId="2">Источники!$A$15</definedName>
    <definedName name="S_700" localSheetId="2">Источники!$A$16</definedName>
    <definedName name="S_700A" localSheetId="2">Источники!$A$17</definedName>
    <definedName name="S_700B" localSheetId="2">Источники!$A$18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CODE">#REF!</definedName>
    <definedName name="SRC_KIND" localSheetId="0">Доходы!$H$7</definedName>
    <definedName name="SRC_KIND">#REF!</definedName>
  </definedNames>
  <calcPr calcId="145621" refMode="R1C1"/>
</workbook>
</file>

<file path=xl/calcChain.xml><?xml version="1.0" encoding="utf-8"?>
<calcChain xmlns="http://schemas.openxmlformats.org/spreadsheetml/2006/main">
  <c r="F147" i="8" l="1"/>
  <c r="F146" i="8"/>
  <c r="F145" i="8"/>
  <c r="F144" i="8"/>
  <c r="F143" i="8"/>
  <c r="F142" i="8"/>
  <c r="F141" i="8"/>
  <c r="F140" i="8"/>
  <c r="F139" i="8"/>
  <c r="F138" i="8"/>
  <c r="F137" i="8"/>
  <c r="F136" i="8"/>
  <c r="F135" i="8"/>
  <c r="F134" i="8"/>
  <c r="F133" i="8"/>
  <c r="F132" i="8"/>
  <c r="F131" i="8"/>
  <c r="F130" i="8"/>
  <c r="F129" i="8"/>
  <c r="F128" i="8"/>
  <c r="F127" i="8"/>
  <c r="F126" i="8"/>
  <c r="F125" i="8"/>
  <c r="F124" i="8"/>
  <c r="F123" i="8"/>
  <c r="F122" i="8"/>
  <c r="F121" i="8"/>
  <c r="F120" i="8"/>
  <c r="F119" i="8"/>
  <c r="F118" i="8"/>
  <c r="F117" i="8"/>
  <c r="F116" i="8"/>
  <c r="F115" i="8"/>
  <c r="F114" i="8"/>
  <c r="F113" i="8"/>
  <c r="F112" i="8"/>
  <c r="F111" i="8"/>
  <c r="F110" i="8"/>
  <c r="F109" i="8"/>
  <c r="F108" i="8"/>
  <c r="F107" i="8"/>
  <c r="F106" i="8"/>
  <c r="F105" i="8"/>
  <c r="F104" i="8"/>
  <c r="F103" i="8"/>
  <c r="F102" i="8"/>
  <c r="F101" i="8"/>
  <c r="F100" i="8"/>
  <c r="F99" i="8"/>
  <c r="F98" i="8"/>
  <c r="F97" i="8"/>
  <c r="F96" i="8"/>
  <c r="F95" i="8"/>
  <c r="F94" i="8"/>
  <c r="F93" i="8"/>
  <c r="F92" i="8"/>
  <c r="F91" i="8"/>
  <c r="F90" i="8"/>
  <c r="F89" i="8"/>
  <c r="F88" i="8"/>
  <c r="F87" i="8"/>
  <c r="F86" i="8"/>
  <c r="F85" i="8"/>
  <c r="F84" i="8"/>
  <c r="F83" i="8"/>
  <c r="F82" i="8"/>
  <c r="F81" i="8"/>
  <c r="F80" i="8"/>
  <c r="F79" i="8"/>
  <c r="F78" i="8"/>
  <c r="F77" i="8"/>
  <c r="F76" i="8"/>
  <c r="F75" i="8"/>
  <c r="F74" i="8"/>
  <c r="F73" i="8"/>
  <c r="F72" i="8"/>
  <c r="F71" i="8"/>
  <c r="F70" i="8"/>
  <c r="F69" i="8"/>
  <c r="F68" i="8"/>
  <c r="F67" i="8"/>
  <c r="F66" i="8"/>
  <c r="F65" i="8"/>
  <c r="F64" i="8"/>
  <c r="F63" i="8"/>
  <c r="F62" i="8"/>
  <c r="F61" i="8"/>
  <c r="F60" i="8"/>
  <c r="F59" i="8"/>
  <c r="F58" i="8"/>
  <c r="F57" i="8"/>
  <c r="F56" i="8"/>
  <c r="F55" i="8"/>
  <c r="F54" i="8"/>
  <c r="F53" i="8"/>
  <c r="F52" i="8"/>
  <c r="F51" i="8"/>
  <c r="F50" i="8"/>
  <c r="F49" i="8"/>
  <c r="F48" i="8"/>
  <c r="F47" i="8"/>
  <c r="F46" i="8"/>
  <c r="F45" i="8"/>
  <c r="F44" i="8"/>
  <c r="F43" i="8"/>
  <c r="F42" i="8"/>
  <c r="F41" i="8"/>
  <c r="F40" i="8"/>
  <c r="F39" i="8"/>
  <c r="F38" i="8"/>
  <c r="F37" i="8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F16" i="8"/>
  <c r="F15" i="8"/>
  <c r="F13" i="8"/>
  <c r="F106" i="7"/>
  <c r="F105" i="7"/>
  <c r="F104" i="7"/>
  <c r="F103" i="7"/>
  <c r="F102" i="7"/>
  <c r="F101" i="7"/>
  <c r="F100" i="7"/>
  <c r="F99" i="7"/>
  <c r="F98" i="7"/>
  <c r="F97" i="7"/>
  <c r="F96" i="7"/>
  <c r="F95" i="7"/>
  <c r="F94" i="7"/>
  <c r="F93" i="7"/>
  <c r="F92" i="7"/>
  <c r="F91" i="7"/>
  <c r="F90" i="7"/>
  <c r="F89" i="7"/>
  <c r="F88" i="7"/>
  <c r="F87" i="7"/>
  <c r="F86" i="7"/>
  <c r="F85" i="7"/>
  <c r="F84" i="7"/>
  <c r="F83" i="7"/>
  <c r="F82" i="7"/>
  <c r="F81" i="7"/>
  <c r="F80" i="7"/>
  <c r="F79" i="7"/>
  <c r="F78" i="7"/>
  <c r="F77" i="7"/>
  <c r="F76" i="7"/>
  <c r="F75" i="7"/>
  <c r="F74" i="7"/>
  <c r="F73" i="7"/>
  <c r="F72" i="7"/>
  <c r="F71" i="7"/>
  <c r="F70" i="7"/>
  <c r="F69" i="7"/>
  <c r="F68" i="7"/>
  <c r="F67" i="7"/>
  <c r="F66" i="7"/>
  <c r="F65" i="7"/>
  <c r="F64" i="7"/>
  <c r="F63" i="7"/>
  <c r="F62" i="7"/>
  <c r="F61" i="7"/>
  <c r="F60" i="7"/>
  <c r="F59" i="7"/>
  <c r="F58" i="7"/>
  <c r="F57" i="7"/>
  <c r="F56" i="7"/>
  <c r="F55" i="7"/>
  <c r="F54" i="7"/>
  <c r="F53" i="7"/>
  <c r="F52" i="7"/>
  <c r="F51" i="7"/>
  <c r="F50" i="7"/>
  <c r="F49" i="7"/>
  <c r="F48" i="7"/>
  <c r="F47" i="7"/>
  <c r="F46" i="7"/>
  <c r="F45" i="7"/>
  <c r="F44" i="7"/>
  <c r="F43" i="7"/>
  <c r="F42" i="7"/>
  <c r="F41" i="7"/>
  <c r="F40" i="7"/>
  <c r="F39" i="7"/>
  <c r="F38" i="7"/>
  <c r="F37" i="7"/>
  <c r="F36" i="7"/>
  <c r="F35" i="7"/>
  <c r="F34" i="7"/>
  <c r="F33" i="7"/>
  <c r="F32" i="7"/>
  <c r="F31" i="7"/>
  <c r="F30" i="7"/>
  <c r="F29" i="7"/>
  <c r="F28" i="7"/>
  <c r="F27" i="7"/>
  <c r="F26" i="7"/>
  <c r="F25" i="7"/>
  <c r="F24" i="7"/>
  <c r="F23" i="7"/>
  <c r="F22" i="7"/>
  <c r="F21" i="7"/>
  <c r="F19" i="7"/>
</calcChain>
</file>

<file path=xl/sharedStrings.xml><?xml version="1.0" encoding="utf-8"?>
<sst xmlns="http://schemas.openxmlformats.org/spreadsheetml/2006/main" count="806" uniqueCount="438">
  <si>
    <t>383</t>
  </si>
  <si>
    <t>4</t>
  </si>
  <si>
    <t>5</t>
  </si>
  <si>
    <t>КОДЫ</t>
  </si>
  <si>
    <t xml:space="preserve"> Наименование показателя</t>
  </si>
  <si>
    <t>Доходы бюджета - всего</t>
  </si>
  <si>
    <t xml:space="preserve">             по ОКПО</t>
  </si>
  <si>
    <t xml:space="preserve">             по ОКЕИ</t>
  </si>
  <si>
    <t xml:space="preserve">                   Дата</t>
  </si>
  <si>
    <t xml:space="preserve">  Форма по ОКУД</t>
  </si>
  <si>
    <t>010</t>
  </si>
  <si>
    <t>Код строки</t>
  </si>
  <si>
    <t>Исполнено</t>
  </si>
  <si>
    <t>6</t>
  </si>
  <si>
    <t>Наименование публично-правового образования:</t>
  </si>
  <si>
    <t>Неисполненные назначения</t>
  </si>
  <si>
    <t>0503117</t>
  </si>
  <si>
    <t>Периодичность: месячная</t>
  </si>
  <si>
    <t>Утвержденные бюджетные назначения</t>
  </si>
  <si>
    <t>Форма 0503117  с.2</t>
  </si>
  <si>
    <t xml:space="preserve">             Форма 0503117  с.3</t>
  </si>
  <si>
    <t xml:space="preserve">                                 1. Доходы бюджета</t>
  </si>
  <si>
    <t xml:space="preserve">                          2. Расходы бюджета</t>
  </si>
  <si>
    <t>Наименование финансового органа:</t>
  </si>
  <si>
    <t xml:space="preserve">    Глава по БК</t>
  </si>
  <si>
    <t>Код дохода по бюджетной классификации</t>
  </si>
  <si>
    <t>Код расхода по бюджетной классификации</t>
  </si>
  <si>
    <t>Код источника финансирования дефицита бюджета по бюджетной классификации</t>
  </si>
  <si>
    <t>ОТЧЕТ ОБ ИСПОЛНЕНИИ БЮДЖЕТА</t>
  </si>
  <si>
    <t xml:space="preserve">                    3. Источники финансирования дефицита бюджета</t>
  </si>
  <si>
    <t>по ОКТМО</t>
  </si>
  <si>
    <t/>
  </si>
  <si>
    <t>на 01.12.2016 г.</t>
  </si>
  <si>
    <t>01.12.2016</t>
  </si>
  <si>
    <t>Комитет финансов муниципального образования Приозерский муниципальный район Ленинградской области</t>
  </si>
  <si>
    <t>Единица измерения: руб.</t>
  </si>
  <si>
    <t>41639154</t>
  </si>
  <si>
    <t>117</t>
  </si>
  <si>
    <t>3</t>
  </si>
  <si>
    <t>1</t>
  </si>
  <si>
    <t>C:\117M01.txt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</si>
  <si>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</si>
  <si>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</si>
  <si>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</si>
  <si>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</si>
  <si>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</si>
  <si>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</si>
  <si>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</si>
  <si>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</si>
  <si>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</si>
  <si>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</si>
  <si>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</si>
  <si>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</si>
  <si>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</si>
  <si>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</si>
  <si>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</si>
  <si>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</si>
  <si>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</si>
  <si>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</si>
  <si>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</si>
  <si>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</si>
  <si>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</si>
  <si>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НАЛОГИ НА ТОВАРЫ (РАБОТЫ, УСЛУГИ), РЕАЛИЗУЕМЫЕ НА ТЕРРИТОРИИ РОССИЙСКОЙ ФЕДЕРАЦИИ</t>
  </si>
  <si>
    <t>100 10300000000000000</t>
  </si>
  <si>
    <t>Акцизы по подакцизным товарам (продукции), производимым на территории Российской Федерации</t>
  </si>
  <si>
    <t>100 10302000010000110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</si>
  <si>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</si>
  <si>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</si>
  <si>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</si>
  <si>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</si>
  <si>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</si>
  <si>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</si>
  <si>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</si>
  <si>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</si>
  <si>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</si>
  <si>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</si>
  <si>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</si>
  <si>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</si>
  <si>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</si>
  <si>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</si>
  <si>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</si>
  <si>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182 10601030131000110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</si>
  <si>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(пени по соответствующему платежу)</t>
  </si>
  <si>
    <t>182 10601030132100110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</si>
  <si>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</si>
  <si>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</si>
  <si>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</si>
  <si>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</si>
  <si>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</si>
  <si>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</si>
  <si>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</si>
  <si>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</si>
  <si>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</si>
  <si>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</si>
  <si>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ГОСУДАРСТВЕННАЯ ПОШЛИНА</t>
  </si>
  <si>
    <t>040 10800000000000000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</si>
  <si>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</si>
  <si>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040 10804000010000110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</si>
  <si>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</si>
  <si>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040 10804020010000110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</si>
  <si>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 (сумма платежа)</t>
  </si>
  <si>
    <t>040 10804020011000110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</si>
  <si>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</si>
  <si>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</si>
  <si>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</si>
  <si>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</si>
  <si>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</si>
  <si>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</si>
  <si>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</si>
  <si>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000 11105013130000120</t>
  </si>
  <si>
    <t>001 11105013130000120</t>
  </si>
  <si>
    <t>040 11105013130000120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</si>
  <si>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</si>
  <si>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040 11105030000000120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</si>
  <si>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</si>
  <si>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040 11105035130000120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</si>
  <si>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</si>
  <si>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040 11105070000000120</t>
  </si>
  <si>
    <t>Доходы от сдачи в аренду имущества, составляющего казну городских поселений (за исключением земельных участков)</t>
  </si>
  <si>
    <t>040 11105075130000120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</si>
  <si>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</si>
  <si>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</si>
  <si>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</si>
  <si>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040 11109040000000120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</si>
  <si>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</si>
  <si>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040 11109045130000120</t>
  </si>
  <si>
    <t>ДОХОДЫ ОТ ОКАЗАНИЯ ПЛАТНЫХ УСЛУГ (РАБОТ) И КОМПЕНСАЦИИ ЗАТРАТ ГОСУДАРСТВА</t>
  </si>
  <si>
    <t>040 11300000000000000</t>
  </si>
  <si>
    <t>Доходы от оказания платных услуг (работ)</t>
  </si>
  <si>
    <t>040 11301000000000130</t>
  </si>
  <si>
    <t>Прочие доходы от оказания платных услуг (работ)</t>
  </si>
  <si>
    <t>040 11301990000000130</t>
  </si>
  <si>
    <t>Прочие доходы от оказания платных услуг (работ) получателями средств бюджетов городских поселений</t>
  </si>
  <si>
    <t>040 11301995130000130</t>
  </si>
  <si>
    <t>Доходы от компенсации затрат государства</t>
  </si>
  <si>
    <t>040 11302000000000130</t>
  </si>
  <si>
    <t>Прочие доходы от компенсации затрат государства</t>
  </si>
  <si>
    <t>040 11302990000000130</t>
  </si>
  <si>
    <t>Прочие доходы от компенсации затрат бюджетов городских поселений</t>
  </si>
  <si>
    <t>040 11302995130000130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</si>
  <si>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</si>
  <si>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</si>
  <si>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</si>
  <si>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040 11402000000000000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</si>
  <si>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</si>
  <si>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040 11402050130000410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</si>
  <si>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</si>
  <si>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040 11402053130000410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</si>
  <si>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</si>
  <si>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</si>
  <si>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</si>
  <si>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</si>
  <si>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</si>
  <si>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000 11406013130000430</t>
  </si>
  <si>
    <t>001 11406013130000430</t>
  </si>
  <si>
    <t>040 11406013130000430</t>
  </si>
  <si>
    <t>ШТРАФЫ, САНКЦИИ, ВОЗМЕЩЕНИЕ УЩЕРБА</t>
  </si>
  <si>
    <t>040 11600000000000000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</si>
  <si>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</si>
  <si>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040 11633000000000140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</si>
  <si>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городских поселений</t>
  </si>
  <si>
    <t>040 11633050130000140</t>
  </si>
  <si>
    <t>Прочие поступления от денежных взысканий (штрафов) и иных сумм в возмещение ущерба</t>
  </si>
  <si>
    <t>040 11690000000000140</t>
  </si>
  <si>
    <t>Прочие поступления от денежных взысканий (штрафов) и иных сумм в возмещение ущерба, зачисляемые в бюджеты городских поселений</t>
  </si>
  <si>
    <t>040 11690050130000140</t>
  </si>
  <si>
    <t>ПРОЧИЕ НЕНАЛОГОВЫЕ ДОХОДЫ</t>
  </si>
  <si>
    <t>040 11700000000000000</t>
  </si>
  <si>
    <t>Прочие неналоговые доходы</t>
  </si>
  <si>
    <t>040 11705000000000180</t>
  </si>
  <si>
    <t>Прочие неналоговые доходы бюджетов городских поселений</t>
  </si>
  <si>
    <t>040 11705050130000180</t>
  </si>
  <si>
    <t>БЕЗВОЗМЕЗДНЫЕ ПОСТУПЛЕНИЯ</t>
  </si>
  <si>
    <t>040 20000000000000000</t>
  </si>
  <si>
    <t>БЕЗВОЗМЕЗДНЫЕ ПОСТУПЛЕНИЯ ОТ ДРУГИХ БЮДЖЕТОВ БЮДЖЕТНОЙ СИСТЕМЫ РОССИЙСКОЙ ФЕДЕРАЦИИ</t>
  </si>
  <si>
    <t>040 20200000000000000</t>
  </si>
  <si>
    <t>Дотации бюджетам бюджетной системы Российской Федерации</t>
  </si>
  <si>
    <t>040 20201000000000151</t>
  </si>
  <si>
    <t>Дотации на выравнивание бюджетной обеспеченности</t>
  </si>
  <si>
    <t>040 20201001000000151</t>
  </si>
  <si>
    <t>Дотации бюджетам городских поселений на выравнивание бюджетной обеспеченности</t>
  </si>
  <si>
    <t>040 20201001130000151</t>
  </si>
  <si>
    <t>Субсидии бюджетам бюджетной системы Российской Федерации (межбюджетные субсидии)</t>
  </si>
  <si>
    <t>040 20202000000000151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</si>
  <si>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</si>
  <si>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040 20202216000000151</t>
  </si>
  <si>
    <t>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</si>
  <si>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040 20202216130000151</t>
  </si>
  <si>
    <t>Прочие субсидии</t>
  </si>
  <si>
    <t>040 20202999000000151</t>
  </si>
  <si>
    <t>Прочие субсидии бюджетам городских поселений</t>
  </si>
  <si>
    <t>040 20202999130000151</t>
  </si>
  <si>
    <t>Субвенции бюджетам бюджетной системы Российской Федерации</t>
  </si>
  <si>
    <t>040 20203000000000151</t>
  </si>
  <si>
    <t>Субвенции бюджетам на осуществление первичного воинского учета на территориях, где отсутствуют военные комиссариаты</t>
  </si>
  <si>
    <t>040 20203015000000151</t>
  </si>
  <si>
    <t>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</si>
  <si>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>040 20203015130000151</t>
  </si>
  <si>
    <t>Субвенции местным бюджетам на выполнение передаваемых полномочий субъектов Российской Федерации</t>
  </si>
  <si>
    <t>040 20203024000000151</t>
  </si>
  <si>
    <t>Субвенции бюджетам городских поселений на выполнение передаваемых полномочий субъектов Российской Федерации</t>
  </si>
  <si>
    <t>040 20203024130000151</t>
  </si>
  <si>
    <t>Иные межбюджетные трансферты</t>
  </si>
  <si>
    <t>040 20204000000000151</t>
  </si>
  <si>
    <t>Прочие межбюджетные трансферты, передаваемые бюджетам</t>
  </si>
  <si>
    <t>040 20204999000000151</t>
  </si>
  <si>
    <t>Прочие межбюджетные трансферты, передаваемые бюджетам городских поселений</t>
  </si>
  <si>
    <t>040 20204999130000151</t>
  </si>
  <si>
    <t>ВОЗВРАТ ОСТАТКОВ СУБСИДИЙ, СУБВЕНЦИЙ И ИНЫХ МЕЖБЮДЖЕТНЫХ ТРАНСФЕРТОВ, ИМЕЮЩИХ ЦЕЛЕВОЕ НАЗНАЧЕНИЕ, ПРОШЛЫХ ЛЕТ</t>
  </si>
  <si>
    <t>040 21900000000000000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</si>
  <si>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</si>
  <si>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040 21905000130000151</t>
  </si>
  <si>
    <t>Расходы бюджета - всего</t>
  </si>
  <si>
    <t>200</t>
  </si>
  <si>
    <t>x</t>
  </si>
  <si>
    <t>НЕ УКАЗАНО</t>
  </si>
  <si>
    <t xml:space="preserve">000 0000 0000000000 000 </t>
  </si>
  <si>
    <t>Администрация муниципального образования Кузнечнинское городское поселение муниципального образования Приозерский муниципальный район Ленинградской области</t>
  </si>
  <si>
    <t xml:space="preserve">040 0000 0000000000 000 </t>
  </si>
  <si>
    <t>ОБЩЕГОСУДАРСТВЕННЫЕ ВОПРОСЫ</t>
  </si>
  <si>
    <t xml:space="preserve">040 0100 0000000000 000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</si>
  <si>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</si>
  <si>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040 0104 0000000000 000 </t>
  </si>
  <si>
    <t>Обеспечение деятельности администрации муниципального образования</t>
  </si>
  <si>
    <t xml:space="preserve">040 0104 2920000000 000 </t>
  </si>
  <si>
    <t>Фонд оплаты труда государственных (муниципальных) органов</t>
  </si>
  <si>
    <t xml:space="preserve">040 0104 2920122010 121 </t>
  </si>
  <si>
    <t>Иные выплаты персоналу государственных (муниципальных) органов, за исключением фонда оплаты труда</t>
  </si>
  <si>
    <t xml:space="preserve">040 0104 2920122010 122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</si>
  <si>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</si>
  <si>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040 0104 2920122010 129 </t>
  </si>
  <si>
    <t>Прочая закупка товаров, работ и услуг для обеспечения государственных (муниципальных) нужд</t>
  </si>
  <si>
    <t xml:space="preserve">040 0104 2920122010 244 </t>
  </si>
  <si>
    <t>Уплата прочих налогов, сборов</t>
  </si>
  <si>
    <t xml:space="preserve">040 0104 2920122010 852 </t>
  </si>
  <si>
    <t xml:space="preserve">040 0104 2920122020 121 </t>
  </si>
  <si>
    <t xml:space="preserve">040 0104 2920122020 129 </t>
  </si>
  <si>
    <t xml:space="preserve">040 0104 2920122040 121 </t>
  </si>
  <si>
    <t xml:space="preserve">040 0104 2920122040 129 </t>
  </si>
  <si>
    <t xml:space="preserve">040 0104 2920162540 540 </t>
  </si>
  <si>
    <t xml:space="preserve">040 0104 2920162550 540 </t>
  </si>
  <si>
    <t xml:space="preserve">040 0104 2920162560 540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</si>
  <si>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</si>
  <si>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040 0106 0000000000 000 </t>
  </si>
  <si>
    <t xml:space="preserve">040 0106 2920000000 000 </t>
  </si>
  <si>
    <t xml:space="preserve">040 0106 2920162510 540 </t>
  </si>
  <si>
    <t xml:space="preserve">040 0106 2920162520 540 </t>
  </si>
  <si>
    <t>Резервные фонды</t>
  </si>
  <si>
    <t xml:space="preserve">040 0111 0000000000 000 </t>
  </si>
  <si>
    <t>Непрограммные расходы органов местного самоуправления муниципального образования</t>
  </si>
  <si>
    <t xml:space="preserve">040 0111 2930000000 000 </t>
  </si>
  <si>
    <t>Резервные средства</t>
  </si>
  <si>
    <t xml:space="preserve">040 0111 2930142010 870 </t>
  </si>
  <si>
    <t>Другие общегосударственные вопросы</t>
  </si>
  <si>
    <t xml:space="preserve">040 0113 0000000000 000 </t>
  </si>
  <si>
    <t xml:space="preserve">040 0113 2920000000 000 </t>
  </si>
  <si>
    <t xml:space="preserve">040 0113 2920171340 121 </t>
  </si>
  <si>
    <t xml:space="preserve">040 0113 2920171340 122 </t>
  </si>
  <si>
    <t xml:space="preserve">040 0113 2920171340 129 </t>
  </si>
  <si>
    <t xml:space="preserve">040 0113 2920171340 244 </t>
  </si>
  <si>
    <t xml:space="preserve">040 0113 2930000000 000 </t>
  </si>
  <si>
    <t xml:space="preserve">040 0113 2930142030 244 </t>
  </si>
  <si>
    <t xml:space="preserve">040 0113 2930142040 244 </t>
  </si>
  <si>
    <t xml:space="preserve">040 0113 2930142100 122 </t>
  </si>
  <si>
    <t xml:space="preserve">040 0113 2930142100 244 </t>
  </si>
  <si>
    <t>Иные выплаты населению</t>
  </si>
  <si>
    <t xml:space="preserve">040 0113 2930142100 360 </t>
  </si>
  <si>
    <t>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казенных учреждений</t>
  </si>
  <si>
    <t xml:space="preserve">040 0113 2930142100 831 </t>
  </si>
  <si>
    <t xml:space="preserve">040 0113 2930142100 852 </t>
  </si>
  <si>
    <t>Уплата иных платежей</t>
  </si>
  <si>
    <t xml:space="preserve">040 0113 2930142100 853 </t>
  </si>
  <si>
    <t>НАЦИОНАЛЬНАЯ ОБОРОНА</t>
  </si>
  <si>
    <t xml:space="preserve">040 0200 0000000000 000 </t>
  </si>
  <si>
    <t>Мобилизационная и вневойсковая подготовка</t>
  </si>
  <si>
    <t xml:space="preserve">040 0203 0000000000 000 </t>
  </si>
  <si>
    <t xml:space="preserve">040 0203 2930000000 000 </t>
  </si>
  <si>
    <t xml:space="preserve">040 0203 2930151180 121 </t>
  </si>
  <si>
    <t xml:space="preserve">040 0203 2930151180 122 </t>
  </si>
  <si>
    <t xml:space="preserve">040 0203 2930151180 129 </t>
  </si>
  <si>
    <t>НАЦИОНАЛЬНАЯ БЕЗОПАСНОСТЬ И ПРАВООХРАНИТЕЛЬНАЯ ДЕЯТЕЛЬНОСТЬ</t>
  </si>
  <si>
    <t xml:space="preserve">040 0300 0000000000 000 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</si>
  <si>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</si>
  <si>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040 0309 0000000000 000 </t>
  </si>
  <si>
    <t xml:space="preserve">040 0309 2930000000 000 </t>
  </si>
  <si>
    <t xml:space="preserve">040 0309 2930142250 244 </t>
  </si>
  <si>
    <t>Обеспечение пожарной безопасности</t>
  </si>
  <si>
    <t xml:space="preserve">040 0310 0000000000 000 </t>
  </si>
  <si>
    <t xml:space="preserve">040 0310 2930000000 000 </t>
  </si>
  <si>
    <t xml:space="preserve">040 0310 2930142020 244 </t>
  </si>
  <si>
    <t>НАЦИОНАЛЬНАЯ ЭКОНОМИКА</t>
  </si>
  <si>
    <t xml:space="preserve">040 0400 0000000000 000 </t>
  </si>
  <si>
    <t>Дорожное хозяйство (дорожные фонды)</t>
  </si>
  <si>
    <t xml:space="preserve">040 0409 0000000000 000 </t>
  </si>
  <si>
    <t>Подпрограмма "Содержание существующей сети автомобильных дорог общего пользования"</t>
  </si>
  <si>
    <t xml:space="preserve">040 0409 2710000000 000 </t>
  </si>
  <si>
    <t xml:space="preserve">040 0409 2710142260 244 </t>
  </si>
  <si>
    <t xml:space="preserve">040 0409 2710242270 244 </t>
  </si>
  <si>
    <t xml:space="preserve">040 0409 2710270140 244 </t>
  </si>
  <si>
    <t xml:space="preserve">040 0409 27102S0140 244 </t>
  </si>
  <si>
    <t>Подпрограмма "Повышение безопасности дорожного движения в муниципальном образовании"</t>
  </si>
  <si>
    <t xml:space="preserve">040 0409 2720000000 000 </t>
  </si>
  <si>
    <t xml:space="preserve">040 0409 2720142280 244 </t>
  </si>
  <si>
    <t>Подпрограмма "Создание условий для эффективного выполнения органами местного самоуправления своих полномочий"</t>
  </si>
  <si>
    <t xml:space="preserve">040 0409 3010000000 000 </t>
  </si>
  <si>
    <t xml:space="preserve">040 0409 3010174390 244 </t>
  </si>
  <si>
    <t xml:space="preserve">040 0409 30101S4390 244 </t>
  </si>
  <si>
    <t>Другие вопросы в области национальной экономики</t>
  </si>
  <si>
    <t xml:space="preserve">040 0412 0000000000 000 </t>
  </si>
  <si>
    <t xml:space="preserve">040 0412 2930000000 000 </t>
  </si>
  <si>
    <t xml:space="preserve">040 0412 2930142350 244 </t>
  </si>
  <si>
    <t>ЖИЛИЩНО-КОММУНАЛЬНОЕ ХОЗЯЙСТВО</t>
  </si>
  <si>
    <t xml:space="preserve">040 0500 0000000000 000 </t>
  </si>
  <si>
    <t>Жилищное хозяйство</t>
  </si>
  <si>
    <t xml:space="preserve">040 0501 0000000000 000 </t>
  </si>
  <si>
    <t>Подпрограмма "Переселение граждан из аварийного жилищного фонда"</t>
  </si>
  <si>
    <t xml:space="preserve">040 0501 2410000000 000 </t>
  </si>
  <si>
    <t xml:space="preserve">040 0501 2410109602 244 </t>
  </si>
  <si>
    <t>Подпрограмма "Капитальный ремонт многоквартирных домов"</t>
  </si>
  <si>
    <t xml:space="preserve">040 0501 2440000000 000 </t>
  </si>
  <si>
    <t xml:space="preserve">040 0501 2440142450 244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</si>
  <si>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</si>
  <si>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040 0501 2440142450 810 </t>
  </si>
  <si>
    <t xml:space="preserve">040 0501 2930000000 000 </t>
  </si>
  <si>
    <t xml:space="preserve">040 0501 2930142370 853 </t>
  </si>
  <si>
    <t>Коммунальное хозяйство</t>
  </si>
  <si>
    <t xml:space="preserve">040 0502 0000000000 000 </t>
  </si>
  <si>
    <t>Подпрограмма "Энергосбережение и повышение энергетической эффективности"</t>
  </si>
  <si>
    <t xml:space="preserve">040 0502 2510000000 000 </t>
  </si>
  <si>
    <t xml:space="preserve">040 0502 2510142460 244 </t>
  </si>
  <si>
    <t xml:space="preserve">040 0502 25101S4270 244 </t>
  </si>
  <si>
    <t>Подпрограмма "Газификация муниципального образования"</t>
  </si>
  <si>
    <t xml:space="preserve">040 0502 2520000000 000 </t>
  </si>
  <si>
    <t xml:space="preserve">040 0502 2520142480 244 </t>
  </si>
  <si>
    <t>Подпрограмма "Водоснабжение и водоотведение муниципального образования"</t>
  </si>
  <si>
    <t xml:space="preserve">040 0502 2530000000 000 </t>
  </si>
  <si>
    <t xml:space="preserve">040 0502 2530142490 244 </t>
  </si>
  <si>
    <t>Подпрограмма "Поддержка преобразований в жилищно-коммунальной сфере на территории муниципального образования в целях обеспечения бытового обслуживания населения, отвечающего стандартам качества бытового обслуживания"</t>
  </si>
  <si>
    <t xml:space="preserve">040 0502 2540000000 000 </t>
  </si>
  <si>
    <t xml:space="preserve">040 0502 2540146010 810 </t>
  </si>
  <si>
    <t>Благоустройство</t>
  </si>
  <si>
    <t xml:space="preserve">040 0503 0000000000 000 </t>
  </si>
  <si>
    <t>МУНИЦИПАЛЬНАЯ ПРОГРАММА "БЛАГОУСТРОЙСТВО ТЕРРИТОРИИ МУНИЦИПАЛЬНОГО ОБРАЗОВАНИЯ"</t>
  </si>
  <si>
    <t xml:space="preserve">040 0503 2600000000 000 </t>
  </si>
  <si>
    <t xml:space="preserve">040 0503 2600142510 244 </t>
  </si>
  <si>
    <t xml:space="preserve">040 0503 2600142520 244 </t>
  </si>
  <si>
    <t xml:space="preserve">040 0503 2600142530 244 </t>
  </si>
  <si>
    <t xml:space="preserve">040 0503 2600242540 244 </t>
  </si>
  <si>
    <t xml:space="preserve">040 0503 2930000000 000 </t>
  </si>
  <si>
    <t xml:space="preserve">040 0503 2930172020 244 </t>
  </si>
  <si>
    <t xml:space="preserve">040 0503 3010000000 000 </t>
  </si>
  <si>
    <t xml:space="preserve">040 0503 3010174390 244 </t>
  </si>
  <si>
    <t xml:space="preserve">040 0503 30101S4390 244 </t>
  </si>
  <si>
    <t>ОБРАЗОВАНИЕ</t>
  </si>
  <si>
    <t xml:space="preserve">040 0700 0000000000 000 </t>
  </si>
  <si>
    <t>Молодежная политика и оздоровление детей</t>
  </si>
  <si>
    <t xml:space="preserve">040 0707 0000000000 000 </t>
  </si>
  <si>
    <t xml:space="preserve">040 0707 2930000000 000 </t>
  </si>
  <si>
    <t xml:space="preserve">040 0707 2930142650 244 </t>
  </si>
  <si>
    <t>КУЛЬТУРА, КИНЕМАТОГРАФИЯ</t>
  </si>
  <si>
    <t xml:space="preserve">040 0800 0000000000 000 </t>
  </si>
  <si>
    <t>Культура</t>
  </si>
  <si>
    <t xml:space="preserve">040 0801 0000000000 000 </t>
  </si>
  <si>
    <t>Подпрограмма "Организация культурно-досуговой деятельности на территории муниципального образования"</t>
  </si>
  <si>
    <t xml:space="preserve">040 0801 2310000000 000 </t>
  </si>
  <si>
    <t>Фонд оплаты труда казенных учреждений</t>
  </si>
  <si>
    <t xml:space="preserve">040 0801 2310122060 111 </t>
  </si>
  <si>
    <t>Иные выплаты персоналу казенных учреждений, за исключением фонда оплаты труда</t>
  </si>
  <si>
    <t xml:space="preserve">040 0801 2310122060 112 </t>
  </si>
  <si>
    <t>Взносы по обязательному социальному страхованию на выплаты по оплате труда работников и иные выплаты работникам казенных учреждений</t>
  </si>
  <si>
    <t xml:space="preserve">040 0801 2310122060 119 </t>
  </si>
  <si>
    <t xml:space="preserve">040 0801 2310122060 244 </t>
  </si>
  <si>
    <t xml:space="preserve">040 0801 2310122060 852 </t>
  </si>
  <si>
    <t xml:space="preserve">040 0801 2310122060 853 </t>
  </si>
  <si>
    <t xml:space="preserve">040 0801 2310170360 111 </t>
  </si>
  <si>
    <t xml:space="preserve">040 0801 2310170360 119 </t>
  </si>
  <si>
    <t xml:space="preserve">040 0801 2930000000 000 </t>
  </si>
  <si>
    <t xml:space="preserve">040 0801 2930172020 244 </t>
  </si>
  <si>
    <t>Другие вопросы в области культуры, кинематографии</t>
  </si>
  <si>
    <t xml:space="preserve">040 0804 0000000000 000 </t>
  </si>
  <si>
    <t xml:space="preserve">040 0804 2310000000 000 </t>
  </si>
  <si>
    <t>Иные выплаты, за исключением фонда оплаты труда казенных учреждений, лицам, привлекаемым согласно законодательству для выполнения отдельных полномочий</t>
  </si>
  <si>
    <t xml:space="preserve">040 0804 2310142800 113 </t>
  </si>
  <si>
    <t xml:space="preserve">040 0804 2310142800 244 </t>
  </si>
  <si>
    <t>СОЦИАЛЬНАЯ ПОЛИТИКА</t>
  </si>
  <si>
    <t xml:space="preserve">040 1000 0000000000 000 </t>
  </si>
  <si>
    <t>Пенсионное обеспечение</t>
  </si>
  <si>
    <t xml:space="preserve">040 1001 0000000000 000 </t>
  </si>
  <si>
    <t xml:space="preserve">040 1001 2930000000 000 </t>
  </si>
  <si>
    <t>Пособия, компенсации и иные социальные выплаты гражданам, кроме публичных нормативных обязательств</t>
  </si>
  <si>
    <t xml:space="preserve">040 1001 2930143010 321 </t>
  </si>
  <si>
    <t>ФИЗИЧЕСКАЯ КУЛЬТУРА И СПОРТ</t>
  </si>
  <si>
    <t xml:space="preserve">040 1100 0000000000 000 </t>
  </si>
  <si>
    <t>Физическая культура</t>
  </si>
  <si>
    <t xml:space="preserve">040 1101 0000000000 000 </t>
  </si>
  <si>
    <t>Подпрограмма "Развитие физической культуры в муниципальном образовании"</t>
  </si>
  <si>
    <t xml:space="preserve">040 1101 2340000000 000 </t>
  </si>
  <si>
    <t xml:space="preserve">040 1101 2340122060 111 </t>
  </si>
  <si>
    <t xml:space="preserve">040 1101 2340122060 112 </t>
  </si>
  <si>
    <t xml:space="preserve">040 1101 2340122060 119 </t>
  </si>
  <si>
    <t xml:space="preserve">040 1101 2340122060 244 </t>
  </si>
  <si>
    <t xml:space="preserve">040 1101 2340142850 113 </t>
  </si>
  <si>
    <t xml:space="preserve">040 1101 2340142850 244 </t>
  </si>
  <si>
    <t xml:space="preserve">040 1101 2930000000 000 </t>
  </si>
  <si>
    <t xml:space="preserve">040 1101 2930172020 244 </t>
  </si>
  <si>
    <t>Результат исполнения бюджета (дефицит / профицит)</t>
  </si>
  <si>
    <t>450</t>
  </si>
  <si>
    <t xml:space="preserve">x                    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</si>
  <si>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</si>
  <si>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</si>
  <si>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</si>
  <si>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</si>
  <si>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</si>
  <si>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</si>
  <si>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</si>
  <si>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</si>
  <si>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</si>
  <si>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</si>
  <si>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</si>
  <si>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</si>
  <si>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*** 01060000000000000</t>
  </si>
  <si>
    <t>увеличение остатков средств</t>
  </si>
  <si>
    <t>710</t>
  </si>
  <si>
    <t>040 01050000000000500</t>
  </si>
  <si>
    <t>Увеличение прочих остатков денежных средств бюджетов городских поселений</t>
  </si>
  <si>
    <t>040 01050201130000510</t>
  </si>
  <si>
    <t>уменьшение остатков средств</t>
  </si>
  <si>
    <t>720</t>
  </si>
  <si>
    <t>040 01050000000000600</t>
  </si>
  <si>
    <t>Уменьшение прочих остатков денежных средств бюджетов городских поселений</t>
  </si>
  <si>
    <t>040 01050201130000610</t>
  </si>
  <si>
    <t>EXPORT_SRC_KIND</t>
  </si>
  <si>
    <t>СБС</t>
  </si>
  <si>
    <t>EXPORT_PARAM_SRC_KIND</t>
  </si>
  <si>
    <t>EXPORT_SRC_CODE</t>
  </si>
  <si>
    <t>EXPORT_VB_CODE</t>
  </si>
  <si>
    <t>040</t>
  </si>
  <si>
    <t>Бюджет МО Кузнечнинское городское поселение Приозерский муниципальный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</si>
</sst>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4" formatCode="dd/mm/yyyy\ &quot;г.&quot;"/>
    <numFmt numFmtId="185" formatCode="?"/>
  </numFmts>
  <fonts count="5" x14ac:knownFonts="1">
    <font>
      <sz val="10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11"/>
      <name val="Arial Cyr"/>
      <family val="2"/>
      <charset val="204"/>
    </font>
    <font>
      <b/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Border="1"/>
    <xf numFmtId="49" fontId="1" fillId="0" borderId="0" xfId="0" applyNumberFormat="1" applyFont="1"/>
    <xf numFmtId="0" fontId="1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centerContinuous"/>
    </xf>
    <xf numFmtId="49" fontId="1" fillId="0" borderId="2" xfId="0" applyNumberFormat="1" applyFont="1" applyBorder="1" applyAlignment="1">
      <alignment horizontal="centerContinuous"/>
    </xf>
    <xf numFmtId="49" fontId="1" fillId="0" borderId="3" xfId="0" applyNumberFormat="1" applyFont="1" applyBorder="1" applyAlignment="1">
      <alignment horizontal="centerContinuous"/>
    </xf>
    <xf numFmtId="0" fontId="1" fillId="0" borderId="4" xfId="0" applyFont="1" applyBorder="1" applyAlignment="1">
      <alignment horizontal="center"/>
    </xf>
    <xf numFmtId="0" fontId="3" fillId="0" borderId="0" xfId="0" applyFont="1" applyBorder="1" applyAlignment="1"/>
    <xf numFmtId="0" fontId="0" fillId="0" borderId="0" xfId="0" applyBorder="1"/>
    <xf numFmtId="0" fontId="0" fillId="0" borderId="0" xfId="0" applyBorder="1" applyAlignment="1">
      <alignment horizontal="left"/>
    </xf>
    <xf numFmtId="49" fontId="0" fillId="0" borderId="0" xfId="0" applyNumberFormat="1" applyBorder="1"/>
    <xf numFmtId="0" fontId="0" fillId="0" borderId="0" xfId="0" applyBorder="1" applyAlignment="1"/>
    <xf numFmtId="49" fontId="1" fillId="0" borderId="0" xfId="0" applyNumberFormat="1" applyFont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/>
    </xf>
    <xf numFmtId="184" fontId="1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13" xfId="0" applyNumberFormat="1" applyFont="1" applyBorder="1" applyAlignment="1">
      <alignment vertical="center"/>
    </xf>
    <xf numFmtId="49" fontId="1" fillId="0" borderId="14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7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horizontal="center" wrapText="1"/>
    </xf>
    <xf numFmtId="4" fontId="2" fillId="0" borderId="17" xfId="0" applyNumberFormat="1" applyFont="1" applyBorder="1" applyAlignment="1">
      <alignment horizontal="right"/>
    </xf>
    <xf numFmtId="4" fontId="2" fillId="0" borderId="18" xfId="0" applyNumberFormat="1" applyFont="1" applyBorder="1" applyAlignment="1">
      <alignment horizontal="right"/>
    </xf>
    <xf numFmtId="49" fontId="2" fillId="0" borderId="19" xfId="0" applyNumberFormat="1" applyFont="1" applyBorder="1" applyAlignment="1">
      <alignment horizontal="left" wrapText="1"/>
    </xf>
    <xf numFmtId="49" fontId="1" fillId="0" borderId="21" xfId="0" applyNumberFormat="1" applyFont="1" applyBorder="1" applyAlignment="1">
      <alignment horizontal="center" wrapText="1"/>
    </xf>
    <xf numFmtId="49" fontId="1" fillId="0" borderId="22" xfId="0" applyNumberFormat="1" applyFont="1" applyBorder="1" applyAlignment="1">
      <alignment horizontal="center" wrapText="1"/>
    </xf>
    <xf numFmtId="4" fontId="1" fillId="0" borderId="23" xfId="0" applyNumberFormat="1" applyFont="1" applyBorder="1" applyAlignment="1">
      <alignment horizontal="right"/>
    </xf>
    <xf numFmtId="4" fontId="1" fillId="0" borderId="24" xfId="0" applyNumberFormat="1" applyFont="1" applyBorder="1" applyAlignment="1">
      <alignment horizontal="right"/>
    </xf>
    <xf numFmtId="4" fontId="1" fillId="0" borderId="25" xfId="0" applyNumberFormat="1" applyFont="1" applyBorder="1" applyAlignment="1">
      <alignment horizontal="right"/>
    </xf>
    <xf numFmtId="4" fontId="1" fillId="0" borderId="14" xfId="0" applyNumberFormat="1" applyFont="1" applyBorder="1" applyAlignment="1">
      <alignment horizontal="right"/>
    </xf>
    <xf numFmtId="49" fontId="1" fillId="0" borderId="26" xfId="0" applyNumberFormat="1" applyFont="1" applyBorder="1" applyAlignment="1">
      <alignment horizontal="left" wrapText="1"/>
    </xf>
    <xf numFmtId="49" fontId="1" fillId="0" borderId="27" xfId="0" applyNumberFormat="1" applyFont="1" applyBorder="1" applyAlignment="1">
      <alignment horizontal="left" wrapText="1"/>
    </xf>
    <xf numFmtId="0" fontId="1" fillId="0" borderId="28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49" fontId="2" fillId="0" borderId="18" xfId="0" applyNumberFormat="1" applyFont="1" applyBorder="1" applyAlignment="1">
      <alignment horizontal="center" wrapText="1"/>
    </xf>
    <xf numFmtId="4" fontId="2" fillId="0" borderId="20" xfId="0" applyNumberFormat="1" applyFont="1" applyBorder="1" applyAlignment="1">
      <alignment horizontal="right"/>
    </xf>
    <xf numFmtId="0" fontId="1" fillId="0" borderId="2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49" fontId="1" fillId="0" borderId="25" xfId="0" applyNumberFormat="1" applyFont="1" applyBorder="1" applyAlignment="1">
      <alignment horizontal="center"/>
    </xf>
    <xf numFmtId="0" fontId="1" fillId="0" borderId="29" xfId="0" applyFont="1" applyBorder="1" applyAlignment="1">
      <alignment horizontal="left"/>
    </xf>
    <xf numFmtId="0" fontId="0" fillId="0" borderId="21" xfId="0" applyBorder="1"/>
    <xf numFmtId="0" fontId="0" fillId="0" borderId="23" xfId="0" applyBorder="1"/>
    <xf numFmtId="0" fontId="0" fillId="0" borderId="25" xfId="0" applyBorder="1"/>
    <xf numFmtId="49" fontId="1" fillId="0" borderId="31" xfId="0" applyNumberFormat="1" applyFont="1" applyBorder="1" applyAlignment="1">
      <alignment horizontal="center" wrapText="1"/>
    </xf>
    <xf numFmtId="4" fontId="1" fillId="0" borderId="32" xfId="0" applyNumberFormat="1" applyFont="1" applyBorder="1" applyAlignment="1">
      <alignment horizontal="right"/>
    </xf>
    <xf numFmtId="4" fontId="1" fillId="0" borderId="33" xfId="0" applyNumberFormat="1" applyFont="1" applyBorder="1" applyAlignment="1">
      <alignment horizontal="right"/>
    </xf>
    <xf numFmtId="49" fontId="1" fillId="0" borderId="20" xfId="0" applyNumberFormat="1" applyFont="1" applyBorder="1" applyAlignment="1">
      <alignment horizontal="left" wrapText="1"/>
    </xf>
    <xf numFmtId="0" fontId="0" fillId="0" borderId="34" xfId="0" applyBorder="1"/>
    <xf numFmtId="49" fontId="0" fillId="0" borderId="9" xfId="0" applyNumberFormat="1" applyBorder="1"/>
    <xf numFmtId="0" fontId="0" fillId="0" borderId="9" xfId="0" applyBorder="1" applyAlignment="1">
      <alignment horizontal="left"/>
    </xf>
    <xf numFmtId="0" fontId="0" fillId="0" borderId="9" xfId="0" applyBorder="1"/>
    <xf numFmtId="0" fontId="0" fillId="0" borderId="10" xfId="0" applyBorder="1"/>
    <xf numFmtId="0" fontId="0" fillId="0" borderId="9" xfId="0" applyBorder="1" applyAlignment="1">
      <alignment horizontal="center"/>
    </xf>
    <xf numFmtId="0" fontId="0" fillId="0" borderId="28" xfId="0" applyBorder="1" applyAlignment="1">
      <alignment horizontal="left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49" fontId="2" fillId="0" borderId="30" xfId="0" applyNumberFormat="1" applyFont="1" applyBorder="1" applyAlignment="1">
      <alignment horizontal="center"/>
    </xf>
    <xf numFmtId="49" fontId="1" fillId="0" borderId="35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4" xfId="0" applyBorder="1" applyAlignment="1">
      <alignment horizontal="center"/>
    </xf>
    <xf numFmtId="49" fontId="1" fillId="0" borderId="36" xfId="0" applyNumberFormat="1" applyFont="1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34" xfId="0" applyBorder="1" applyAlignment="1">
      <alignment horizontal="right"/>
    </xf>
    <xf numFmtId="49" fontId="4" fillId="0" borderId="27" xfId="0" applyNumberFormat="1" applyFont="1" applyBorder="1" applyAlignment="1">
      <alignment horizontal="left" wrapText="1"/>
    </xf>
    <xf numFmtId="49" fontId="4" fillId="0" borderId="37" xfId="0" applyNumberFormat="1" applyFont="1" applyBorder="1" applyAlignment="1">
      <alignment horizontal="center" wrapText="1"/>
    </xf>
    <xf numFmtId="49" fontId="4" fillId="0" borderId="12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right"/>
    </xf>
    <xf numFmtId="4" fontId="4" fillId="0" borderId="12" xfId="0" applyNumberFormat="1" applyFont="1" applyBorder="1" applyAlignment="1">
      <alignment horizontal="right"/>
    </xf>
    <xf numFmtId="4" fontId="4" fillId="0" borderId="14" xfId="0" applyNumberFormat="1" applyFont="1" applyBorder="1" applyAlignment="1">
      <alignment horizontal="right"/>
    </xf>
    <xf numFmtId="0" fontId="2" fillId="0" borderId="26" xfId="0" applyFont="1" applyBorder="1"/>
    <xf numFmtId="49" fontId="4" fillId="0" borderId="16" xfId="0" applyNumberFormat="1" applyFont="1" applyBorder="1" applyAlignment="1">
      <alignment horizontal="center" wrapText="1"/>
    </xf>
    <xf numFmtId="4" fontId="4" fillId="0" borderId="18" xfId="0" applyNumberFormat="1" applyFont="1" applyBorder="1" applyAlignment="1">
      <alignment horizontal="right"/>
    </xf>
    <xf numFmtId="4" fontId="4" fillId="0" borderId="20" xfId="0" applyNumberFormat="1" applyFont="1" applyBorder="1" applyAlignment="1">
      <alignment horizontal="right"/>
    </xf>
    <xf numFmtId="49" fontId="4" fillId="0" borderId="38" xfId="0" applyNumberFormat="1" applyFont="1" applyBorder="1" applyAlignment="1">
      <alignment horizontal="left" wrapText="1"/>
    </xf>
    <xf numFmtId="49" fontId="4" fillId="0" borderId="18" xfId="0" applyNumberFormat="1" applyFont="1" applyBorder="1" applyAlignment="1">
      <alignment horizontal="center" wrapText="1"/>
    </xf>
    <xf numFmtId="49" fontId="4" fillId="0" borderId="22" xfId="0" applyNumberFormat="1" applyFont="1" applyBorder="1" applyAlignment="1">
      <alignment horizontal="center" wrapText="1"/>
    </xf>
    <xf numFmtId="49" fontId="4" fillId="0" borderId="24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49" fontId="1" fillId="0" borderId="40" xfId="0" applyNumberFormat="1" applyFont="1" applyBorder="1" applyAlignment="1">
      <alignment horizontal="center" vertical="center" wrapText="1"/>
    </xf>
    <xf numFmtId="49" fontId="1" fillId="0" borderId="41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1" fillId="0" borderId="39" xfId="0" applyNumberFormat="1" applyFont="1" applyBorder="1" applyAlignment="1">
      <alignment horizontal="left" wrapText="1"/>
    </xf>
    <xf numFmtId="49" fontId="0" fillId="0" borderId="39" xfId="0" applyNumberFormat="1" applyBorder="1" applyAlignment="1">
      <alignment wrapText="1"/>
    </xf>
    <xf numFmtId="49" fontId="1" fillId="0" borderId="10" xfId="0" applyNumberFormat="1" applyFont="1" applyBorder="1" applyAlignment="1">
      <alignment horizontal="left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49" fontId="1" fillId="0" borderId="40" xfId="0" applyNumberFormat="1" applyFont="1" applyBorder="1" applyAlignment="1">
      <alignment horizontal="center" vertical="center"/>
    </xf>
    <xf numFmtId="49" fontId="1" fillId="0" borderId="4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right"/>
    </xf>
    <xf numFmtId="0" fontId="1" fillId="0" borderId="12" xfId="0" applyFont="1" applyBorder="1" applyAlignment="1">
      <alignment horizontal="center" vertical="center" wrapText="1"/>
    </xf>
    <xf numFmtId="185" fontId="1" fillId="0" borderId="27" xfId="0" applyNumberFormat="1" applyFont="1" applyBorder="1" applyAlignment="1">
      <alignment horizontal="left" wrapText="1"/>
    </xf>
    <xf numFmtId="185" fontId="4" fillId="0" borderId="27" xfId="0" applyNumberFormat="1" applyFont="1" applyBorder="1" applyAlignment="1">
      <alignment horizontal="left" wrapText="1"/>
    </xf>
  </cellXfs>
  <cellStyles count="1">
    <cellStyle name="Обычный" xfId="0" builtinId="0"/>
  </cellStyles>
  <dxfs count="24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586740</xdr:colOff>
          <xdr:row>7</xdr:row>
          <xdr:rowOff>30480</xdr:rowOff>
        </xdr:from>
        <xdr:to>
          <xdr:col>9</xdr:col>
          <xdr:colOff>228600</xdr:colOff>
          <xdr:row>8</xdr:row>
          <xdr:rowOff>167640</xdr:rowOff>
        </xdr:to>
        <xdr:sp macro="" textlink="">
          <xdr:nvSpPr>
            <xdr:cNvPr id="4097" name="FinTexExportButton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4">
    <pageSetUpPr fitToPage="1"/>
  </sheetPr>
  <dimension ref="A1:H107"/>
  <sheetViews>
    <sheetView showGridLines="0" tabSelected="1" zoomScaleNormal="100" workbookViewId="0">
      <selection activeCell="B7" sqref="B7:D7"/>
    </sheetView>
  </sheetViews>
  <sheetFormatPr defaultRowHeight="13.2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  <col min="7" max="7" width="9.6640625" customWidth="1"/>
    <col min="8" max="8" width="9.109375" hidden="1" customWidth="1"/>
  </cols>
  <sheetData>
    <row r="1" spans="1:8" ht="15.45" customHeight="1" x14ac:dyDescent="0.25">
      <c r="A1" s="103"/>
      <c r="B1" s="103"/>
      <c r="C1" s="103"/>
      <c r="D1" s="103"/>
      <c r="E1" s="3"/>
      <c r="F1" s="4"/>
      <c r="H1" s="1" t="s">
        <v>31</v>
      </c>
    </row>
    <row r="2" spans="1:8" ht="15.45" customHeight="1" thickBot="1" x14ac:dyDescent="0.3">
      <c r="A2" s="103" t="s">
        <v>28</v>
      </c>
      <c r="B2" s="103"/>
      <c r="C2" s="103"/>
      <c r="D2" s="103"/>
      <c r="E2" s="30"/>
      <c r="F2" s="10" t="s">
        <v>3</v>
      </c>
    </row>
    <row r="3" spans="1:8" x14ac:dyDescent="0.25">
      <c r="A3" s="2"/>
      <c r="B3" s="2"/>
      <c r="C3" s="2"/>
      <c r="D3" s="1"/>
      <c r="E3" s="31" t="s">
        <v>9</v>
      </c>
      <c r="F3" s="7" t="s">
        <v>16</v>
      </c>
      <c r="H3" s="1" t="s">
        <v>40</v>
      </c>
    </row>
    <row r="4" spans="1:8" ht="14.85" customHeight="1" x14ac:dyDescent="0.25">
      <c r="A4" s="104" t="s">
        <v>32</v>
      </c>
      <c r="B4" s="104"/>
      <c r="C4" s="104"/>
      <c r="D4" s="104"/>
      <c r="E4" s="35" t="s">
        <v>8</v>
      </c>
      <c r="F4" s="22" t="s">
        <v>33</v>
      </c>
      <c r="H4" s="1" t="s">
        <v>33</v>
      </c>
    </row>
    <row r="5" spans="1:8" x14ac:dyDescent="0.25">
      <c r="A5" s="2"/>
      <c r="B5" s="2"/>
      <c r="C5" s="2"/>
      <c r="D5" s="1"/>
      <c r="E5" s="35" t="s">
        <v>6</v>
      </c>
      <c r="F5" s="26"/>
      <c r="H5" s="1" t="s">
        <v>37</v>
      </c>
    </row>
    <row r="6" spans="1:8" ht="21" customHeight="1" x14ac:dyDescent="0.25">
      <c r="A6" s="6" t="s">
        <v>23</v>
      </c>
      <c r="B6" s="105" t="s">
        <v>34</v>
      </c>
      <c r="C6" s="106"/>
      <c r="D6" s="106"/>
      <c r="E6" s="35" t="s">
        <v>24</v>
      </c>
      <c r="F6" s="26" t="s">
        <v>436</v>
      </c>
      <c r="H6" s="1" t="s">
        <v>38</v>
      </c>
    </row>
    <row r="7" spans="1:8" x14ac:dyDescent="0.25">
      <c r="A7" s="6" t="s">
        <v>14</v>
      </c>
      <c r="B7" s="107" t="s">
        <v>437</v>
      </c>
      <c r="C7" s="107"/>
      <c r="D7" s="107"/>
      <c r="E7" s="35" t="s">
        <v>30</v>
      </c>
      <c r="F7" s="36" t="s">
        <v>36</v>
      </c>
    </row>
    <row r="8" spans="1:8" x14ac:dyDescent="0.25">
      <c r="A8" s="6" t="s">
        <v>17</v>
      </c>
      <c r="B8" s="6"/>
      <c r="C8" s="6"/>
      <c r="D8" s="5"/>
      <c r="E8" s="35"/>
      <c r="F8" s="8" t="s">
        <v>31</v>
      </c>
    </row>
    <row r="9" spans="1:8" ht="13.8" thickBot="1" x14ac:dyDescent="0.3">
      <c r="A9" s="6" t="s">
        <v>35</v>
      </c>
      <c r="B9" s="6"/>
      <c r="C9" s="16"/>
      <c r="D9" s="5"/>
      <c r="E9" s="35" t="s">
        <v>7</v>
      </c>
      <c r="F9" s="9" t="s">
        <v>0</v>
      </c>
      <c r="H9" s="1" t="s">
        <v>39</v>
      </c>
    </row>
    <row r="10" spans="1:8" ht="20.25" customHeight="1" thickBot="1" x14ac:dyDescent="0.3">
      <c r="A10" s="96" t="s">
        <v>21</v>
      </c>
      <c r="B10" s="96"/>
      <c r="C10" s="96"/>
      <c r="D10" s="96"/>
      <c r="E10" s="25"/>
      <c r="F10" s="11"/>
    </row>
    <row r="11" spans="1:8" ht="4.2" customHeight="1" x14ac:dyDescent="0.25">
      <c r="A11" s="108" t="s">
        <v>4</v>
      </c>
      <c r="B11" s="97" t="s">
        <v>11</v>
      </c>
      <c r="C11" s="97" t="s">
        <v>25</v>
      </c>
      <c r="D11" s="100" t="s">
        <v>18</v>
      </c>
      <c r="E11" s="100" t="s">
        <v>12</v>
      </c>
      <c r="F11" s="111" t="s">
        <v>15</v>
      </c>
    </row>
    <row r="12" spans="1:8" ht="3.6" customHeight="1" x14ac:dyDescent="0.25">
      <c r="A12" s="109"/>
      <c r="B12" s="98"/>
      <c r="C12" s="98"/>
      <c r="D12" s="101"/>
      <c r="E12" s="101"/>
      <c r="F12" s="112"/>
    </row>
    <row r="13" spans="1:8" ht="3" customHeight="1" x14ac:dyDescent="0.25">
      <c r="A13" s="109"/>
      <c r="B13" s="98"/>
      <c r="C13" s="98"/>
      <c r="D13" s="101"/>
      <c r="E13" s="101"/>
      <c r="F13" s="112"/>
    </row>
    <row r="14" spans="1:8" ht="3" customHeight="1" x14ac:dyDescent="0.25">
      <c r="A14" s="109"/>
      <c r="B14" s="98"/>
      <c r="C14" s="98"/>
      <c r="D14" s="101"/>
      <c r="E14" s="101"/>
      <c r="F14" s="112"/>
    </row>
    <row r="15" spans="1:8" ht="3" customHeight="1" x14ac:dyDescent="0.25">
      <c r="A15" s="109"/>
      <c r="B15" s="98"/>
      <c r="C15" s="98"/>
      <c r="D15" s="101"/>
      <c r="E15" s="101"/>
      <c r="F15" s="112"/>
    </row>
    <row r="16" spans="1:8" ht="3" customHeight="1" x14ac:dyDescent="0.25">
      <c r="A16" s="109"/>
      <c r="B16" s="98"/>
      <c r="C16" s="98"/>
      <c r="D16" s="101"/>
      <c r="E16" s="101"/>
      <c r="F16" s="112"/>
    </row>
    <row r="17" spans="1:6" ht="23.4" customHeight="1" x14ac:dyDescent="0.25">
      <c r="A17" s="110"/>
      <c r="B17" s="99"/>
      <c r="C17" s="99"/>
      <c r="D17" s="102"/>
      <c r="E17" s="102"/>
      <c r="F17" s="113"/>
    </row>
    <row r="18" spans="1:6" ht="12.6" customHeight="1" thickBot="1" x14ac:dyDescent="0.3">
      <c r="A18" s="17">
        <v>1</v>
      </c>
      <c r="B18" s="18">
        <v>2</v>
      </c>
      <c r="C18" s="23">
        <v>3</v>
      </c>
      <c r="D18" s="19" t="s">
        <v>1</v>
      </c>
      <c r="E18" s="34" t="s">
        <v>2</v>
      </c>
      <c r="F18" s="20" t="s">
        <v>13</v>
      </c>
    </row>
    <row r="19" spans="1:6" x14ac:dyDescent="0.25">
      <c r="A19" s="40" t="s">
        <v>5</v>
      </c>
      <c r="B19" s="37" t="s">
        <v>10</v>
      </c>
      <c r="C19" s="74" t="s">
        <v>41</v>
      </c>
      <c r="D19" s="39">
        <v>37742252</v>
      </c>
      <c r="E19" s="38">
        <v>36330186.170000002</v>
      </c>
      <c r="F19" s="39">
        <f>IF(OR(D19="-",E19=D19),"-",D19-IF(E19="-",0,E19))</f>
        <v>1412065.8299999982</v>
      </c>
    </row>
    <row r="20" spans="1:6" x14ac:dyDescent="0.25">
      <c r="A20" s="47" t="s">
        <v>42</v>
      </c>
      <c r="B20" s="41"/>
      <c r="C20" s="75"/>
      <c r="D20" s="43"/>
      <c r="E20" s="43"/>
      <c r="F20" s="45"/>
    </row>
    <row r="21" spans="1:6" x14ac:dyDescent="0.25">
      <c r="A21" s="48" t="s">
        <v>43</v>
      </c>
      <c r="B21" s="42" t="s">
        <v>10</v>
      </c>
      <c r="C21" s="76" t="s">
        <v>44</v>
      </c>
      <c r="D21" s="44">
        <v>24755000</v>
      </c>
      <c r="E21" s="44">
        <v>24034871.66</v>
      </c>
      <c r="F21" s="46">
        <f>IF(OR(D21="-",E21=D21),"-",D21-IF(E21="-",0,E21))</f>
        <v>720128.33999999985</v>
      </c>
    </row>
    <row r="22" spans="1:6" x14ac:dyDescent="0.25">
      <c r="A22" s="48" t="s">
        <v>45</v>
      </c>
      <c r="B22" s="42" t="s">
        <v>10</v>
      </c>
      <c r="C22" s="76" t="s">
        <v>46</v>
      </c>
      <c r="D22" s="44">
        <v>9500000</v>
      </c>
      <c r="E22" s="44">
        <v>8966411.5800000001</v>
      </c>
      <c r="F22" s="46">
        <f>IF(OR(D22="-",E22=D22),"-",D22-IF(E22="-",0,E22))</f>
        <v>533588.41999999993</v>
      </c>
    </row>
    <row r="23" spans="1:6" x14ac:dyDescent="0.25">
      <c r="A23" s="48" t="s">
        <v>47</v>
      </c>
      <c r="B23" s="42" t="s">
        <v>10</v>
      </c>
      <c r="C23" s="76" t="s">
        <v>48</v>
      </c>
      <c r="D23" s="44">
        <v>9500000</v>
      </c>
      <c r="E23" s="44">
        <v>8966411.5800000001</v>
      </c>
      <c r="F23" s="46">
        <f>IF(OR(D23="-",E23=D23),"-",D23-IF(E23="-",0,E23))</f>
        <v>533588.41999999993</v>
      </c>
    </row>
    <row r="24" spans="1:6" ht="51.6" x14ac:dyDescent="0.25">
      <c r="A24" s="123" t="s">
        <v>49</v>
      </c>
      <c r="B24" s="42" t="s">
        <v>10</v>
      </c>
      <c r="C24" s="76" t="s">
        <v>50</v>
      </c>
      <c r="D24" s="44">
        <v>9500000</v>
      </c>
      <c r="E24" s="44">
        <v>8952611.1699999999</v>
      </c>
      <c r="F24" s="46">
        <f>IF(OR(D24="-",E24=D24),"-",D24-IF(E24="-",0,E24))</f>
        <v>547388.83000000007</v>
      </c>
    </row>
    <row r="25" spans="1:6" ht="72" x14ac:dyDescent="0.25">
      <c r="A25" s="123" t="s">
        <v>51</v>
      </c>
      <c r="B25" s="42" t="s">
        <v>10</v>
      </c>
      <c r="C25" s="76" t="s">
        <v>52</v>
      </c>
      <c r="D25" s="44" t="s">
        <v>53</v>
      </c>
      <c r="E25" s="44">
        <v>8946516.5199999996</v>
      </c>
      <c r="F25" s="46" t="str">
        <f>IF(OR(D25="-",E25=D25),"-",D25-IF(E25="-",0,E25))</f>
        <v>-</v>
      </c>
    </row>
    <row r="26" spans="1:6" ht="61.8" x14ac:dyDescent="0.25">
      <c r="A26" s="123" t="s">
        <v>54</v>
      </c>
      <c r="B26" s="42" t="s">
        <v>10</v>
      </c>
      <c r="C26" s="76" t="s">
        <v>55</v>
      </c>
      <c r="D26" s="44" t="s">
        <v>53</v>
      </c>
      <c r="E26" s="44">
        <v>6094.65</v>
      </c>
      <c r="F26" s="46" t="str">
        <f>IF(OR(D26="-",E26=D26),"-",D26-IF(E26="-",0,E26))</f>
        <v>-</v>
      </c>
    </row>
    <row r="27" spans="1:6" ht="31.2" x14ac:dyDescent="0.25">
      <c r="A27" s="48" t="s">
        <v>56</v>
      </c>
      <c r="B27" s="42" t="s">
        <v>10</v>
      </c>
      <c r="C27" s="76" t="s">
        <v>57</v>
      </c>
      <c r="D27" s="44" t="s">
        <v>53</v>
      </c>
      <c r="E27" s="44">
        <v>13800.41</v>
      </c>
      <c r="F27" s="46" t="str">
        <f>IF(OR(D27="-",E27=D27),"-",D27-IF(E27="-",0,E27))</f>
        <v>-</v>
      </c>
    </row>
    <row r="28" spans="1:6" ht="51.6" x14ac:dyDescent="0.25">
      <c r="A28" s="48" t="s">
        <v>58</v>
      </c>
      <c r="B28" s="42" t="s">
        <v>10</v>
      </c>
      <c r="C28" s="76" t="s">
        <v>59</v>
      </c>
      <c r="D28" s="44" t="s">
        <v>53</v>
      </c>
      <c r="E28" s="44">
        <v>13540.41</v>
      </c>
      <c r="F28" s="46" t="str">
        <f>IF(OR(D28="-",E28=D28),"-",D28-IF(E28="-",0,E28))</f>
        <v>-</v>
      </c>
    </row>
    <row r="29" spans="1:6" ht="51.6" x14ac:dyDescent="0.25">
      <c r="A29" s="48" t="s">
        <v>60</v>
      </c>
      <c r="B29" s="42" t="s">
        <v>10</v>
      </c>
      <c r="C29" s="76" t="s">
        <v>61</v>
      </c>
      <c r="D29" s="44" t="s">
        <v>53</v>
      </c>
      <c r="E29" s="44">
        <v>260</v>
      </c>
      <c r="F29" s="46" t="str">
        <f>IF(OR(D29="-",E29=D29),"-",D29-IF(E29="-",0,E29))</f>
        <v>-</v>
      </c>
    </row>
    <row r="30" spans="1:6" ht="21" x14ac:dyDescent="0.25">
      <c r="A30" s="48" t="s">
        <v>62</v>
      </c>
      <c r="B30" s="42" t="s">
        <v>10</v>
      </c>
      <c r="C30" s="76" t="s">
        <v>63</v>
      </c>
      <c r="D30" s="44">
        <v>1208600</v>
      </c>
      <c r="E30" s="44">
        <v>1086315.04</v>
      </c>
      <c r="F30" s="46">
        <f>IF(OR(D30="-",E30=D30),"-",D30-IF(E30="-",0,E30))</f>
        <v>122284.95999999996</v>
      </c>
    </row>
    <row r="31" spans="1:6" ht="21" x14ac:dyDescent="0.25">
      <c r="A31" s="48" t="s">
        <v>64</v>
      </c>
      <c r="B31" s="42" t="s">
        <v>10</v>
      </c>
      <c r="C31" s="76" t="s">
        <v>65</v>
      </c>
      <c r="D31" s="44">
        <v>1208600</v>
      </c>
      <c r="E31" s="44">
        <v>1086315.04</v>
      </c>
      <c r="F31" s="46">
        <f>IF(OR(D31="-",E31=D31),"-",D31-IF(E31="-",0,E31))</f>
        <v>122284.95999999996</v>
      </c>
    </row>
    <row r="32" spans="1:6" ht="51.6" x14ac:dyDescent="0.25">
      <c r="A32" s="48" t="s">
        <v>66</v>
      </c>
      <c r="B32" s="42" t="s">
        <v>10</v>
      </c>
      <c r="C32" s="76" t="s">
        <v>67</v>
      </c>
      <c r="D32" s="44">
        <v>446000</v>
      </c>
      <c r="E32" s="44">
        <v>372295.85</v>
      </c>
      <c r="F32" s="46">
        <f>IF(OR(D32="-",E32=D32),"-",D32-IF(E32="-",0,E32))</f>
        <v>73704.150000000023</v>
      </c>
    </row>
    <row r="33" spans="1:6" ht="61.8" x14ac:dyDescent="0.25">
      <c r="A33" s="123" t="s">
        <v>68</v>
      </c>
      <c r="B33" s="42" t="s">
        <v>10</v>
      </c>
      <c r="C33" s="76" t="s">
        <v>69</v>
      </c>
      <c r="D33" s="44">
        <v>8500</v>
      </c>
      <c r="E33" s="44">
        <v>5835.21</v>
      </c>
      <c r="F33" s="46">
        <f>IF(OR(D33="-",E33=D33),"-",D33-IF(E33="-",0,E33))</f>
        <v>2664.79</v>
      </c>
    </row>
    <row r="34" spans="1:6" ht="51.6" x14ac:dyDescent="0.25">
      <c r="A34" s="48" t="s">
        <v>70</v>
      </c>
      <c r="B34" s="42" t="s">
        <v>10</v>
      </c>
      <c r="C34" s="76" t="s">
        <v>71</v>
      </c>
      <c r="D34" s="44">
        <v>732400</v>
      </c>
      <c r="E34" s="44">
        <v>765018.41</v>
      </c>
      <c r="F34" s="46">
        <f>IF(OR(D34="-",E34=D34),"-",D34-IF(E34="-",0,E34))</f>
        <v>-32618.410000000033</v>
      </c>
    </row>
    <row r="35" spans="1:6" ht="51.6" x14ac:dyDescent="0.25">
      <c r="A35" s="48" t="s">
        <v>72</v>
      </c>
      <c r="B35" s="42" t="s">
        <v>10</v>
      </c>
      <c r="C35" s="76" t="s">
        <v>73</v>
      </c>
      <c r="D35" s="44">
        <v>21700</v>
      </c>
      <c r="E35" s="44">
        <v>-56834.43</v>
      </c>
      <c r="F35" s="46">
        <f>IF(OR(D35="-",E35=D35),"-",D35-IF(E35="-",0,E35))</f>
        <v>78534.429999999993</v>
      </c>
    </row>
    <row r="36" spans="1:6" x14ac:dyDescent="0.25">
      <c r="A36" s="48" t="s">
        <v>74</v>
      </c>
      <c r="B36" s="42" t="s">
        <v>10</v>
      </c>
      <c r="C36" s="76" t="s">
        <v>75</v>
      </c>
      <c r="D36" s="44">
        <v>5147900</v>
      </c>
      <c r="E36" s="44">
        <v>5261789.4800000004</v>
      </c>
      <c r="F36" s="46">
        <f>IF(OR(D36="-",E36=D36),"-",D36-IF(E36="-",0,E36))</f>
        <v>-113889.48000000045</v>
      </c>
    </row>
    <row r="37" spans="1:6" x14ac:dyDescent="0.25">
      <c r="A37" s="48" t="s">
        <v>76</v>
      </c>
      <c r="B37" s="42" t="s">
        <v>10</v>
      </c>
      <c r="C37" s="76" t="s">
        <v>77</v>
      </c>
      <c r="D37" s="44">
        <v>90000</v>
      </c>
      <c r="E37" s="44">
        <v>128356.16</v>
      </c>
      <c r="F37" s="46">
        <f>IF(OR(D37="-",E37=D37),"-",D37-IF(E37="-",0,E37))</f>
        <v>-38356.160000000003</v>
      </c>
    </row>
    <row r="38" spans="1:6" ht="31.2" x14ac:dyDescent="0.25">
      <c r="A38" s="48" t="s">
        <v>78</v>
      </c>
      <c r="B38" s="42" t="s">
        <v>10</v>
      </c>
      <c r="C38" s="76" t="s">
        <v>79</v>
      </c>
      <c r="D38" s="44">
        <v>90000</v>
      </c>
      <c r="E38" s="44">
        <v>128356.16</v>
      </c>
      <c r="F38" s="46">
        <f>IF(OR(D38="-",E38=D38),"-",D38-IF(E38="-",0,E38))</f>
        <v>-38356.160000000003</v>
      </c>
    </row>
    <row r="39" spans="1:6" ht="51.6" x14ac:dyDescent="0.25">
      <c r="A39" s="48" t="s">
        <v>80</v>
      </c>
      <c r="B39" s="42" t="s">
        <v>10</v>
      </c>
      <c r="C39" s="76" t="s">
        <v>81</v>
      </c>
      <c r="D39" s="44" t="s">
        <v>53</v>
      </c>
      <c r="E39" s="44">
        <v>127505.66</v>
      </c>
      <c r="F39" s="46" t="str">
        <f>IF(OR(D39="-",E39=D39),"-",D39-IF(E39="-",0,E39))</f>
        <v>-</v>
      </c>
    </row>
    <row r="40" spans="1:6" ht="41.4" x14ac:dyDescent="0.25">
      <c r="A40" s="48" t="s">
        <v>82</v>
      </c>
      <c r="B40" s="42" t="s">
        <v>10</v>
      </c>
      <c r="C40" s="76" t="s">
        <v>83</v>
      </c>
      <c r="D40" s="44" t="s">
        <v>53</v>
      </c>
      <c r="E40" s="44">
        <v>850.5</v>
      </c>
      <c r="F40" s="46" t="str">
        <f>IF(OR(D40="-",E40=D40),"-",D40-IF(E40="-",0,E40))</f>
        <v>-</v>
      </c>
    </row>
    <row r="41" spans="1:6" x14ac:dyDescent="0.25">
      <c r="A41" s="48" t="s">
        <v>84</v>
      </c>
      <c r="B41" s="42" t="s">
        <v>10</v>
      </c>
      <c r="C41" s="76" t="s">
        <v>85</v>
      </c>
      <c r="D41" s="44">
        <v>5057900</v>
      </c>
      <c r="E41" s="44">
        <v>5133433.32</v>
      </c>
      <c r="F41" s="46">
        <f>IF(OR(D41="-",E41=D41),"-",D41-IF(E41="-",0,E41))</f>
        <v>-75533.320000000298</v>
      </c>
    </row>
    <row r="42" spans="1:6" x14ac:dyDescent="0.25">
      <c r="A42" s="48" t="s">
        <v>86</v>
      </c>
      <c r="B42" s="42" t="s">
        <v>10</v>
      </c>
      <c r="C42" s="76" t="s">
        <v>87</v>
      </c>
      <c r="D42" s="44">
        <v>4500000</v>
      </c>
      <c r="E42" s="44">
        <v>4654143.8499999996</v>
      </c>
      <c r="F42" s="46">
        <f>IF(OR(D42="-",E42=D42),"-",D42-IF(E42="-",0,E42))</f>
        <v>-154143.84999999963</v>
      </c>
    </row>
    <row r="43" spans="1:6" ht="21" x14ac:dyDescent="0.25">
      <c r="A43" s="48" t="s">
        <v>88</v>
      </c>
      <c r="B43" s="42" t="s">
        <v>10</v>
      </c>
      <c r="C43" s="76" t="s">
        <v>89</v>
      </c>
      <c r="D43" s="44">
        <v>4500000</v>
      </c>
      <c r="E43" s="44">
        <v>4654143.8499999996</v>
      </c>
      <c r="F43" s="46">
        <f>IF(OR(D43="-",E43=D43),"-",D43-IF(E43="-",0,E43))</f>
        <v>-154143.84999999963</v>
      </c>
    </row>
    <row r="44" spans="1:6" x14ac:dyDescent="0.25">
      <c r="A44" s="48" t="s">
        <v>90</v>
      </c>
      <c r="B44" s="42" t="s">
        <v>10</v>
      </c>
      <c r="C44" s="76" t="s">
        <v>91</v>
      </c>
      <c r="D44" s="44">
        <v>557900</v>
      </c>
      <c r="E44" s="44">
        <v>479289.47</v>
      </c>
      <c r="F44" s="46">
        <f>IF(OR(D44="-",E44=D44),"-",D44-IF(E44="-",0,E44))</f>
        <v>78610.530000000028</v>
      </c>
    </row>
    <row r="45" spans="1:6" ht="21" x14ac:dyDescent="0.25">
      <c r="A45" s="48" t="s">
        <v>92</v>
      </c>
      <c r="B45" s="42" t="s">
        <v>10</v>
      </c>
      <c r="C45" s="76" t="s">
        <v>93</v>
      </c>
      <c r="D45" s="44">
        <v>557900</v>
      </c>
      <c r="E45" s="44">
        <v>479289.47</v>
      </c>
      <c r="F45" s="46">
        <f>IF(OR(D45="-",E45=D45),"-",D45-IF(E45="-",0,E45))</f>
        <v>78610.530000000028</v>
      </c>
    </row>
    <row r="46" spans="1:6" x14ac:dyDescent="0.25">
      <c r="A46" s="48" t="s">
        <v>94</v>
      </c>
      <c r="B46" s="42" t="s">
        <v>10</v>
      </c>
      <c r="C46" s="76" t="s">
        <v>95</v>
      </c>
      <c r="D46" s="44">
        <v>80000</v>
      </c>
      <c r="E46" s="44">
        <v>45500</v>
      </c>
      <c r="F46" s="46">
        <f>IF(OR(D46="-",E46=D46),"-",D46-IF(E46="-",0,E46))</f>
        <v>34500</v>
      </c>
    </row>
    <row r="47" spans="1:6" ht="31.2" x14ac:dyDescent="0.25">
      <c r="A47" s="48" t="s">
        <v>96</v>
      </c>
      <c r="B47" s="42" t="s">
        <v>10</v>
      </c>
      <c r="C47" s="76" t="s">
        <v>97</v>
      </c>
      <c r="D47" s="44">
        <v>80000</v>
      </c>
      <c r="E47" s="44">
        <v>45500</v>
      </c>
      <c r="F47" s="46">
        <f>IF(OR(D47="-",E47=D47),"-",D47-IF(E47="-",0,E47))</f>
        <v>34500</v>
      </c>
    </row>
    <row r="48" spans="1:6" ht="51.6" x14ac:dyDescent="0.25">
      <c r="A48" s="48" t="s">
        <v>98</v>
      </c>
      <c r="B48" s="42" t="s">
        <v>10</v>
      </c>
      <c r="C48" s="76" t="s">
        <v>99</v>
      </c>
      <c r="D48" s="44">
        <v>80000</v>
      </c>
      <c r="E48" s="44">
        <v>45500</v>
      </c>
      <c r="F48" s="46">
        <f>IF(OR(D48="-",E48=D48),"-",D48-IF(E48="-",0,E48))</f>
        <v>34500</v>
      </c>
    </row>
    <row r="49" spans="1:6" ht="51.6" x14ac:dyDescent="0.25">
      <c r="A49" s="48" t="s">
        <v>100</v>
      </c>
      <c r="B49" s="42" t="s">
        <v>10</v>
      </c>
      <c r="C49" s="76" t="s">
        <v>101</v>
      </c>
      <c r="D49" s="44" t="s">
        <v>53</v>
      </c>
      <c r="E49" s="44">
        <v>45500</v>
      </c>
      <c r="F49" s="46" t="str">
        <f>IF(OR(D49="-",E49=D49),"-",D49-IF(E49="-",0,E49))</f>
        <v>-</v>
      </c>
    </row>
    <row r="50" spans="1:6" ht="31.2" x14ac:dyDescent="0.25">
      <c r="A50" s="48" t="s">
        <v>102</v>
      </c>
      <c r="B50" s="42" t="s">
        <v>10</v>
      </c>
      <c r="C50" s="76" t="s">
        <v>103</v>
      </c>
      <c r="D50" s="44">
        <v>7841000</v>
      </c>
      <c r="E50" s="44">
        <v>7713959.9199999999</v>
      </c>
      <c r="F50" s="46">
        <f>IF(OR(D50="-",E50=D50),"-",D50-IF(E50="-",0,E50))</f>
        <v>127040.08000000007</v>
      </c>
    </row>
    <row r="51" spans="1:6" ht="61.8" x14ac:dyDescent="0.25">
      <c r="A51" s="123" t="s">
        <v>104</v>
      </c>
      <c r="B51" s="42" t="s">
        <v>10</v>
      </c>
      <c r="C51" s="76" t="s">
        <v>105</v>
      </c>
      <c r="D51" s="44">
        <v>7100000</v>
      </c>
      <c r="E51" s="44">
        <v>6970077.8600000003</v>
      </c>
      <c r="F51" s="46">
        <f>IF(OR(D51="-",E51=D51),"-",D51-IF(E51="-",0,E51))</f>
        <v>129922.13999999966</v>
      </c>
    </row>
    <row r="52" spans="1:6" ht="51.6" x14ac:dyDescent="0.25">
      <c r="A52" s="48" t="s">
        <v>106</v>
      </c>
      <c r="B52" s="42" t="s">
        <v>10</v>
      </c>
      <c r="C52" s="76" t="s">
        <v>107</v>
      </c>
      <c r="D52" s="44">
        <v>6100000</v>
      </c>
      <c r="E52" s="44">
        <v>6162109.1500000004</v>
      </c>
      <c r="F52" s="46">
        <f>IF(OR(D52="-",E52=D52),"-",D52-IF(E52="-",0,E52))</f>
        <v>-62109.150000000373</v>
      </c>
    </row>
    <row r="53" spans="1:6" ht="61.8" x14ac:dyDescent="0.25">
      <c r="A53" s="123" t="s">
        <v>108</v>
      </c>
      <c r="B53" s="42" t="s">
        <v>10</v>
      </c>
      <c r="C53" s="76" t="s">
        <v>109</v>
      </c>
      <c r="D53" s="44">
        <v>6100000</v>
      </c>
      <c r="E53" s="44">
        <v>6162109.1500000004</v>
      </c>
      <c r="F53" s="46">
        <f>IF(OR(D53="-",E53=D53),"-",D53-IF(E53="-",0,E53))</f>
        <v>-62109.150000000373</v>
      </c>
    </row>
    <row r="54" spans="1:6" ht="61.8" x14ac:dyDescent="0.25">
      <c r="A54" s="123" t="s">
        <v>108</v>
      </c>
      <c r="B54" s="42" t="s">
        <v>10</v>
      </c>
      <c r="C54" s="76" t="s">
        <v>110</v>
      </c>
      <c r="D54" s="44" t="s">
        <v>53</v>
      </c>
      <c r="E54" s="44">
        <v>120000</v>
      </c>
      <c r="F54" s="46" t="str">
        <f>IF(OR(D54="-",E54=D54),"-",D54-IF(E54="-",0,E54))</f>
        <v>-</v>
      </c>
    </row>
    <row r="55" spans="1:6" ht="61.8" x14ac:dyDescent="0.25">
      <c r="A55" s="123" t="s">
        <v>108</v>
      </c>
      <c r="B55" s="42" t="s">
        <v>10</v>
      </c>
      <c r="C55" s="76" t="s">
        <v>111</v>
      </c>
      <c r="D55" s="44">
        <v>6100000</v>
      </c>
      <c r="E55" s="44">
        <v>6042109.1500000004</v>
      </c>
      <c r="F55" s="46">
        <f>IF(OR(D55="-",E55=D55),"-",D55-IF(E55="-",0,E55))</f>
        <v>57890.849999999627</v>
      </c>
    </row>
    <row r="56" spans="1:6" ht="61.8" x14ac:dyDescent="0.25">
      <c r="A56" s="123" t="s">
        <v>112</v>
      </c>
      <c r="B56" s="42" t="s">
        <v>10</v>
      </c>
      <c r="C56" s="76" t="s">
        <v>113</v>
      </c>
      <c r="D56" s="44">
        <v>500000</v>
      </c>
      <c r="E56" s="44">
        <v>215066.61</v>
      </c>
      <c r="F56" s="46">
        <f>IF(OR(D56="-",E56=D56),"-",D56-IF(E56="-",0,E56))</f>
        <v>284933.39</v>
      </c>
    </row>
    <row r="57" spans="1:6" ht="51.6" x14ac:dyDescent="0.25">
      <c r="A57" s="48" t="s">
        <v>114</v>
      </c>
      <c r="B57" s="42" t="s">
        <v>10</v>
      </c>
      <c r="C57" s="76" t="s">
        <v>115</v>
      </c>
      <c r="D57" s="44">
        <v>500000</v>
      </c>
      <c r="E57" s="44">
        <v>215066.61</v>
      </c>
      <c r="F57" s="46">
        <f>IF(OR(D57="-",E57=D57),"-",D57-IF(E57="-",0,E57))</f>
        <v>284933.39</v>
      </c>
    </row>
    <row r="58" spans="1:6" ht="31.2" x14ac:dyDescent="0.25">
      <c r="A58" s="48" t="s">
        <v>116</v>
      </c>
      <c r="B58" s="42" t="s">
        <v>10</v>
      </c>
      <c r="C58" s="76" t="s">
        <v>117</v>
      </c>
      <c r="D58" s="44">
        <v>500000</v>
      </c>
      <c r="E58" s="44">
        <v>592902.1</v>
      </c>
      <c r="F58" s="46">
        <f>IF(OR(D58="-",E58=D58),"-",D58-IF(E58="-",0,E58))</f>
        <v>-92902.099999999977</v>
      </c>
    </row>
    <row r="59" spans="1:6" ht="21" x14ac:dyDescent="0.25">
      <c r="A59" s="48" t="s">
        <v>118</v>
      </c>
      <c r="B59" s="42" t="s">
        <v>10</v>
      </c>
      <c r="C59" s="76" t="s">
        <v>119</v>
      </c>
      <c r="D59" s="44">
        <v>500000</v>
      </c>
      <c r="E59" s="44">
        <v>592902.1</v>
      </c>
      <c r="F59" s="46">
        <f>IF(OR(D59="-",E59=D59),"-",D59-IF(E59="-",0,E59))</f>
        <v>-92902.099999999977</v>
      </c>
    </row>
    <row r="60" spans="1:6" ht="61.8" x14ac:dyDescent="0.25">
      <c r="A60" s="123" t="s">
        <v>120</v>
      </c>
      <c r="B60" s="42" t="s">
        <v>10</v>
      </c>
      <c r="C60" s="76" t="s">
        <v>121</v>
      </c>
      <c r="D60" s="44">
        <v>741000</v>
      </c>
      <c r="E60" s="44">
        <v>743882.06</v>
      </c>
      <c r="F60" s="46">
        <f>IF(OR(D60="-",E60=D60),"-",D60-IF(E60="-",0,E60))</f>
        <v>-2882.0600000000559</v>
      </c>
    </row>
    <row r="61" spans="1:6" ht="61.8" x14ac:dyDescent="0.25">
      <c r="A61" s="123" t="s">
        <v>122</v>
      </c>
      <c r="B61" s="42" t="s">
        <v>10</v>
      </c>
      <c r="C61" s="76" t="s">
        <v>123</v>
      </c>
      <c r="D61" s="44">
        <v>741000</v>
      </c>
      <c r="E61" s="44">
        <v>743882.06</v>
      </c>
      <c r="F61" s="46">
        <f>IF(OR(D61="-",E61=D61),"-",D61-IF(E61="-",0,E61))</f>
        <v>-2882.0600000000559</v>
      </c>
    </row>
    <row r="62" spans="1:6" ht="51.6" x14ac:dyDescent="0.25">
      <c r="A62" s="48" t="s">
        <v>124</v>
      </c>
      <c r="B62" s="42" t="s">
        <v>10</v>
      </c>
      <c r="C62" s="76" t="s">
        <v>125</v>
      </c>
      <c r="D62" s="44">
        <v>741000</v>
      </c>
      <c r="E62" s="44">
        <v>743882.06</v>
      </c>
      <c r="F62" s="46">
        <f>IF(OR(D62="-",E62=D62),"-",D62-IF(E62="-",0,E62))</f>
        <v>-2882.0600000000559</v>
      </c>
    </row>
    <row r="63" spans="1:6" ht="21" x14ac:dyDescent="0.25">
      <c r="A63" s="48" t="s">
        <v>126</v>
      </c>
      <c r="B63" s="42" t="s">
        <v>10</v>
      </c>
      <c r="C63" s="76" t="s">
        <v>127</v>
      </c>
      <c r="D63" s="44">
        <v>150000</v>
      </c>
      <c r="E63" s="44">
        <v>146630.82999999999</v>
      </c>
      <c r="F63" s="46">
        <f>IF(OR(D63="-",E63=D63),"-",D63-IF(E63="-",0,E63))</f>
        <v>3369.1700000000128</v>
      </c>
    </row>
    <row r="64" spans="1:6" x14ac:dyDescent="0.25">
      <c r="A64" s="48" t="s">
        <v>128</v>
      </c>
      <c r="B64" s="42" t="s">
        <v>10</v>
      </c>
      <c r="C64" s="76" t="s">
        <v>129</v>
      </c>
      <c r="D64" s="44">
        <v>127500</v>
      </c>
      <c r="E64" s="44">
        <v>124180</v>
      </c>
      <c r="F64" s="46">
        <f>IF(OR(D64="-",E64=D64),"-",D64-IF(E64="-",0,E64))</f>
        <v>3320</v>
      </c>
    </row>
    <row r="65" spans="1:6" x14ac:dyDescent="0.25">
      <c r="A65" s="48" t="s">
        <v>130</v>
      </c>
      <c r="B65" s="42" t="s">
        <v>10</v>
      </c>
      <c r="C65" s="76" t="s">
        <v>131</v>
      </c>
      <c r="D65" s="44">
        <v>127500</v>
      </c>
      <c r="E65" s="44">
        <v>124180</v>
      </c>
      <c r="F65" s="46">
        <f>IF(OR(D65="-",E65=D65),"-",D65-IF(E65="-",0,E65))</f>
        <v>3320</v>
      </c>
    </row>
    <row r="66" spans="1:6" ht="21" x14ac:dyDescent="0.25">
      <c r="A66" s="48" t="s">
        <v>132</v>
      </c>
      <c r="B66" s="42" t="s">
        <v>10</v>
      </c>
      <c r="C66" s="76" t="s">
        <v>133</v>
      </c>
      <c r="D66" s="44">
        <v>127500</v>
      </c>
      <c r="E66" s="44">
        <v>124180</v>
      </c>
      <c r="F66" s="46">
        <f>IF(OR(D66="-",E66=D66),"-",D66-IF(E66="-",0,E66))</f>
        <v>3320</v>
      </c>
    </row>
    <row r="67" spans="1:6" x14ac:dyDescent="0.25">
      <c r="A67" s="48" t="s">
        <v>134</v>
      </c>
      <c r="B67" s="42" t="s">
        <v>10</v>
      </c>
      <c r="C67" s="76" t="s">
        <v>135</v>
      </c>
      <c r="D67" s="44">
        <v>22500</v>
      </c>
      <c r="E67" s="44">
        <v>22450.83</v>
      </c>
      <c r="F67" s="46">
        <f>IF(OR(D67="-",E67=D67),"-",D67-IF(E67="-",0,E67))</f>
        <v>49.169999999998254</v>
      </c>
    </row>
    <row r="68" spans="1:6" x14ac:dyDescent="0.25">
      <c r="A68" s="48" t="s">
        <v>136</v>
      </c>
      <c r="B68" s="42" t="s">
        <v>10</v>
      </c>
      <c r="C68" s="76" t="s">
        <v>137</v>
      </c>
      <c r="D68" s="44">
        <v>22500</v>
      </c>
      <c r="E68" s="44">
        <v>22450.83</v>
      </c>
      <c r="F68" s="46">
        <f>IF(OR(D68="-",E68=D68),"-",D68-IF(E68="-",0,E68))</f>
        <v>49.169999999998254</v>
      </c>
    </row>
    <row r="69" spans="1:6" ht="21" x14ac:dyDescent="0.25">
      <c r="A69" s="48" t="s">
        <v>138</v>
      </c>
      <c r="B69" s="42" t="s">
        <v>10</v>
      </c>
      <c r="C69" s="76" t="s">
        <v>139</v>
      </c>
      <c r="D69" s="44">
        <v>22500</v>
      </c>
      <c r="E69" s="44">
        <v>22450.83</v>
      </c>
      <c r="F69" s="46">
        <f>IF(OR(D69="-",E69=D69),"-",D69-IF(E69="-",0,E69))</f>
        <v>49.169999999998254</v>
      </c>
    </row>
    <row r="70" spans="1:6" ht="21" x14ac:dyDescent="0.25">
      <c r="A70" s="48" t="s">
        <v>140</v>
      </c>
      <c r="B70" s="42" t="s">
        <v>10</v>
      </c>
      <c r="C70" s="76" t="s">
        <v>141</v>
      </c>
      <c r="D70" s="44">
        <v>584500</v>
      </c>
      <c r="E70" s="44">
        <v>599155.21</v>
      </c>
      <c r="F70" s="46">
        <f>IF(OR(D70="-",E70=D70),"-",D70-IF(E70="-",0,E70))</f>
        <v>-14655.209999999963</v>
      </c>
    </row>
    <row r="71" spans="1:6" ht="61.8" x14ac:dyDescent="0.25">
      <c r="A71" s="123" t="s">
        <v>142</v>
      </c>
      <c r="B71" s="42" t="s">
        <v>10</v>
      </c>
      <c r="C71" s="76" t="s">
        <v>143</v>
      </c>
      <c r="D71" s="44">
        <v>464500</v>
      </c>
      <c r="E71" s="44">
        <v>524189.53</v>
      </c>
      <c r="F71" s="46">
        <f>IF(OR(D71="-",E71=D71),"-",D71-IF(E71="-",0,E71))</f>
        <v>-59689.530000000028</v>
      </c>
    </row>
    <row r="72" spans="1:6" ht="61.8" x14ac:dyDescent="0.25">
      <c r="A72" s="123" t="s">
        <v>144</v>
      </c>
      <c r="B72" s="42" t="s">
        <v>10</v>
      </c>
      <c r="C72" s="76" t="s">
        <v>145</v>
      </c>
      <c r="D72" s="44">
        <v>464500</v>
      </c>
      <c r="E72" s="44">
        <v>524189.53</v>
      </c>
      <c r="F72" s="46">
        <f>IF(OR(D72="-",E72=D72),"-",D72-IF(E72="-",0,E72))</f>
        <v>-59689.530000000028</v>
      </c>
    </row>
    <row r="73" spans="1:6" ht="61.8" x14ac:dyDescent="0.25">
      <c r="A73" s="123" t="s">
        <v>146</v>
      </c>
      <c r="B73" s="42" t="s">
        <v>10</v>
      </c>
      <c r="C73" s="76" t="s">
        <v>147</v>
      </c>
      <c r="D73" s="44">
        <v>464500</v>
      </c>
      <c r="E73" s="44">
        <v>524189.53</v>
      </c>
      <c r="F73" s="46">
        <f>IF(OR(D73="-",E73=D73),"-",D73-IF(E73="-",0,E73))</f>
        <v>-59689.530000000028</v>
      </c>
    </row>
    <row r="74" spans="1:6" ht="21" x14ac:dyDescent="0.25">
      <c r="A74" s="48" t="s">
        <v>148</v>
      </c>
      <c r="B74" s="42" t="s">
        <v>10</v>
      </c>
      <c r="C74" s="76" t="s">
        <v>149</v>
      </c>
      <c r="D74" s="44">
        <v>120000</v>
      </c>
      <c r="E74" s="44">
        <v>74965.679999999993</v>
      </c>
      <c r="F74" s="46">
        <f>IF(OR(D74="-",E74=D74),"-",D74-IF(E74="-",0,E74))</f>
        <v>45034.320000000007</v>
      </c>
    </row>
    <row r="75" spans="1:6" ht="21" x14ac:dyDescent="0.25">
      <c r="A75" s="48" t="s">
        <v>150</v>
      </c>
      <c r="B75" s="42" t="s">
        <v>10</v>
      </c>
      <c r="C75" s="76" t="s">
        <v>151</v>
      </c>
      <c r="D75" s="44">
        <v>120000</v>
      </c>
      <c r="E75" s="44">
        <v>74965.679999999993</v>
      </c>
      <c r="F75" s="46">
        <f>IF(OR(D75="-",E75=D75),"-",D75-IF(E75="-",0,E75))</f>
        <v>45034.320000000007</v>
      </c>
    </row>
    <row r="76" spans="1:6" ht="31.2" x14ac:dyDescent="0.25">
      <c r="A76" s="48" t="s">
        <v>152</v>
      </c>
      <c r="B76" s="42" t="s">
        <v>10</v>
      </c>
      <c r="C76" s="76" t="s">
        <v>153</v>
      </c>
      <c r="D76" s="44">
        <v>120000</v>
      </c>
      <c r="E76" s="44">
        <v>74965.679999999993</v>
      </c>
      <c r="F76" s="46">
        <f>IF(OR(D76="-",E76=D76),"-",D76-IF(E76="-",0,E76))</f>
        <v>45034.320000000007</v>
      </c>
    </row>
    <row r="77" spans="1:6" ht="31.2" x14ac:dyDescent="0.25">
      <c r="A77" s="48" t="s">
        <v>152</v>
      </c>
      <c r="B77" s="42" t="s">
        <v>10</v>
      </c>
      <c r="C77" s="76" t="s">
        <v>154</v>
      </c>
      <c r="D77" s="44" t="s">
        <v>53</v>
      </c>
      <c r="E77" s="44">
        <v>74965.679999999993</v>
      </c>
      <c r="F77" s="46" t="str">
        <f>IF(OR(D77="-",E77=D77),"-",D77-IF(E77="-",0,E77))</f>
        <v>-</v>
      </c>
    </row>
    <row r="78" spans="1:6" ht="31.2" x14ac:dyDescent="0.25">
      <c r="A78" s="48" t="s">
        <v>152</v>
      </c>
      <c r="B78" s="42" t="s">
        <v>10</v>
      </c>
      <c r="C78" s="76" t="s">
        <v>155</v>
      </c>
      <c r="D78" s="44">
        <v>120000</v>
      </c>
      <c r="E78" s="44" t="s">
        <v>53</v>
      </c>
      <c r="F78" s="46">
        <f>IF(OR(D78="-",E78=D78),"-",D78-IF(E78="-",0,E78))</f>
        <v>120000</v>
      </c>
    </row>
    <row r="79" spans="1:6" x14ac:dyDescent="0.25">
      <c r="A79" s="48" t="s">
        <v>156</v>
      </c>
      <c r="B79" s="42" t="s">
        <v>10</v>
      </c>
      <c r="C79" s="76" t="s">
        <v>157</v>
      </c>
      <c r="D79" s="44">
        <v>43000</v>
      </c>
      <c r="E79" s="44">
        <v>50109.599999999999</v>
      </c>
      <c r="F79" s="46">
        <f>IF(OR(D79="-",E79=D79),"-",D79-IF(E79="-",0,E79))</f>
        <v>-7109.5999999999985</v>
      </c>
    </row>
    <row r="80" spans="1:6" ht="41.4" x14ac:dyDescent="0.25">
      <c r="A80" s="48" t="s">
        <v>158</v>
      </c>
      <c r="B80" s="42" t="s">
        <v>10</v>
      </c>
      <c r="C80" s="76" t="s">
        <v>159</v>
      </c>
      <c r="D80" s="44" t="s">
        <v>53</v>
      </c>
      <c r="E80" s="44">
        <v>47109.599999999999</v>
      </c>
      <c r="F80" s="46" t="str">
        <f>IF(OR(D80="-",E80=D80),"-",D80-IF(E80="-",0,E80))</f>
        <v>-</v>
      </c>
    </row>
    <row r="81" spans="1:6" ht="51.6" x14ac:dyDescent="0.25">
      <c r="A81" s="48" t="s">
        <v>160</v>
      </c>
      <c r="B81" s="42" t="s">
        <v>10</v>
      </c>
      <c r="C81" s="76" t="s">
        <v>161</v>
      </c>
      <c r="D81" s="44" t="s">
        <v>53</v>
      </c>
      <c r="E81" s="44">
        <v>47109.599999999999</v>
      </c>
      <c r="F81" s="46" t="str">
        <f>IF(OR(D81="-",E81=D81),"-",D81-IF(E81="-",0,E81))</f>
        <v>-</v>
      </c>
    </row>
    <row r="82" spans="1:6" ht="21" x14ac:dyDescent="0.25">
      <c r="A82" s="48" t="s">
        <v>162</v>
      </c>
      <c r="B82" s="42" t="s">
        <v>10</v>
      </c>
      <c r="C82" s="76" t="s">
        <v>163</v>
      </c>
      <c r="D82" s="44">
        <v>43000</v>
      </c>
      <c r="E82" s="44">
        <v>3000</v>
      </c>
      <c r="F82" s="46">
        <f>IF(OR(D82="-",E82=D82),"-",D82-IF(E82="-",0,E82))</f>
        <v>40000</v>
      </c>
    </row>
    <row r="83" spans="1:6" ht="31.2" x14ac:dyDescent="0.25">
      <c r="A83" s="48" t="s">
        <v>164</v>
      </c>
      <c r="B83" s="42" t="s">
        <v>10</v>
      </c>
      <c r="C83" s="76" t="s">
        <v>165</v>
      </c>
      <c r="D83" s="44">
        <v>43000</v>
      </c>
      <c r="E83" s="44">
        <v>3000</v>
      </c>
      <c r="F83" s="46">
        <f>IF(OR(D83="-",E83=D83),"-",D83-IF(E83="-",0,E83))</f>
        <v>40000</v>
      </c>
    </row>
    <row r="84" spans="1:6" x14ac:dyDescent="0.25">
      <c r="A84" s="48" t="s">
        <v>166</v>
      </c>
      <c r="B84" s="42" t="s">
        <v>10</v>
      </c>
      <c r="C84" s="76" t="s">
        <v>167</v>
      </c>
      <c r="D84" s="44">
        <v>200000</v>
      </c>
      <c r="E84" s="44">
        <v>165000</v>
      </c>
      <c r="F84" s="46">
        <f>IF(OR(D84="-",E84=D84),"-",D84-IF(E84="-",0,E84))</f>
        <v>35000</v>
      </c>
    </row>
    <row r="85" spans="1:6" x14ac:dyDescent="0.25">
      <c r="A85" s="48" t="s">
        <v>168</v>
      </c>
      <c r="B85" s="42" t="s">
        <v>10</v>
      </c>
      <c r="C85" s="76" t="s">
        <v>169</v>
      </c>
      <c r="D85" s="44">
        <v>200000</v>
      </c>
      <c r="E85" s="44">
        <v>165000</v>
      </c>
      <c r="F85" s="46">
        <f>IF(OR(D85="-",E85=D85),"-",D85-IF(E85="-",0,E85))</f>
        <v>35000</v>
      </c>
    </row>
    <row r="86" spans="1:6" x14ac:dyDescent="0.25">
      <c r="A86" s="48" t="s">
        <v>170</v>
      </c>
      <c r="B86" s="42" t="s">
        <v>10</v>
      </c>
      <c r="C86" s="76" t="s">
        <v>171</v>
      </c>
      <c r="D86" s="44">
        <v>200000</v>
      </c>
      <c r="E86" s="44">
        <v>165000</v>
      </c>
      <c r="F86" s="46">
        <f>IF(OR(D86="-",E86=D86),"-",D86-IF(E86="-",0,E86))</f>
        <v>35000</v>
      </c>
    </row>
    <row r="87" spans="1:6" x14ac:dyDescent="0.25">
      <c r="A87" s="48" t="s">
        <v>172</v>
      </c>
      <c r="B87" s="42" t="s">
        <v>10</v>
      </c>
      <c r="C87" s="76" t="s">
        <v>173</v>
      </c>
      <c r="D87" s="44">
        <v>12987252</v>
      </c>
      <c r="E87" s="44">
        <v>12295314.51</v>
      </c>
      <c r="F87" s="46">
        <f>IF(OR(D87="-",E87=D87),"-",D87-IF(E87="-",0,E87))</f>
        <v>691937.49000000022</v>
      </c>
    </row>
    <row r="88" spans="1:6" ht="21" x14ac:dyDescent="0.25">
      <c r="A88" s="48" t="s">
        <v>174</v>
      </c>
      <c r="B88" s="42" t="s">
        <v>10</v>
      </c>
      <c r="C88" s="76" t="s">
        <v>175</v>
      </c>
      <c r="D88" s="44">
        <v>12987252</v>
      </c>
      <c r="E88" s="44">
        <v>12987252</v>
      </c>
      <c r="F88" s="46" t="str">
        <f>IF(OR(D88="-",E88=D88),"-",D88-IF(E88="-",0,E88))</f>
        <v>-</v>
      </c>
    </row>
    <row r="89" spans="1:6" ht="21" x14ac:dyDescent="0.25">
      <c r="A89" s="48" t="s">
        <v>176</v>
      </c>
      <c r="B89" s="42" t="s">
        <v>10</v>
      </c>
      <c r="C89" s="76" t="s">
        <v>177</v>
      </c>
      <c r="D89" s="44">
        <v>3842800</v>
      </c>
      <c r="E89" s="44">
        <v>3842800</v>
      </c>
      <c r="F89" s="46" t="str">
        <f>IF(OR(D89="-",E89=D89),"-",D89-IF(E89="-",0,E89))</f>
        <v>-</v>
      </c>
    </row>
    <row r="90" spans="1:6" x14ac:dyDescent="0.25">
      <c r="A90" s="48" t="s">
        <v>178</v>
      </c>
      <c r="B90" s="42" t="s">
        <v>10</v>
      </c>
      <c r="C90" s="76" t="s">
        <v>179</v>
      </c>
      <c r="D90" s="44">
        <v>3842800</v>
      </c>
      <c r="E90" s="44">
        <v>3842800</v>
      </c>
      <c r="F90" s="46" t="str">
        <f>IF(OR(D90="-",E90=D90),"-",D90-IF(E90="-",0,E90))</f>
        <v>-</v>
      </c>
    </row>
    <row r="91" spans="1:6" ht="21" x14ac:dyDescent="0.25">
      <c r="A91" s="48" t="s">
        <v>180</v>
      </c>
      <c r="B91" s="42" t="s">
        <v>10</v>
      </c>
      <c r="C91" s="76" t="s">
        <v>181</v>
      </c>
      <c r="D91" s="44">
        <v>3842800</v>
      </c>
      <c r="E91" s="44">
        <v>3842800</v>
      </c>
      <c r="F91" s="46" t="str">
        <f>IF(OR(D91="-",E91=D91),"-",D91-IF(E91="-",0,E91))</f>
        <v>-</v>
      </c>
    </row>
    <row r="92" spans="1:6" ht="21" x14ac:dyDescent="0.25">
      <c r="A92" s="48" t="s">
        <v>182</v>
      </c>
      <c r="B92" s="42" t="s">
        <v>10</v>
      </c>
      <c r="C92" s="76" t="s">
        <v>183</v>
      </c>
      <c r="D92" s="44">
        <v>2108900</v>
      </c>
      <c r="E92" s="44">
        <v>2108900</v>
      </c>
      <c r="F92" s="46" t="str">
        <f>IF(OR(D92="-",E92=D92),"-",D92-IF(E92="-",0,E92))</f>
        <v>-</v>
      </c>
    </row>
    <row r="93" spans="1:6" ht="61.8" x14ac:dyDescent="0.25">
      <c r="A93" s="123" t="s">
        <v>184</v>
      </c>
      <c r="B93" s="42" t="s">
        <v>10</v>
      </c>
      <c r="C93" s="76" t="s">
        <v>185</v>
      </c>
      <c r="D93" s="44">
        <v>626200</v>
      </c>
      <c r="E93" s="44">
        <v>626200</v>
      </c>
      <c r="F93" s="46" t="str">
        <f>IF(OR(D93="-",E93=D93),"-",D93-IF(E93="-",0,E93))</f>
        <v>-</v>
      </c>
    </row>
    <row r="94" spans="1:6" ht="61.8" x14ac:dyDescent="0.25">
      <c r="A94" s="123" t="s">
        <v>186</v>
      </c>
      <c r="B94" s="42" t="s">
        <v>10</v>
      </c>
      <c r="C94" s="76" t="s">
        <v>187</v>
      </c>
      <c r="D94" s="44">
        <v>626200</v>
      </c>
      <c r="E94" s="44">
        <v>626200</v>
      </c>
      <c r="F94" s="46" t="str">
        <f>IF(OR(D94="-",E94=D94),"-",D94-IF(E94="-",0,E94))</f>
        <v>-</v>
      </c>
    </row>
    <row r="95" spans="1:6" x14ac:dyDescent="0.25">
      <c r="A95" s="48" t="s">
        <v>188</v>
      </c>
      <c r="B95" s="42" t="s">
        <v>10</v>
      </c>
      <c r="C95" s="76" t="s">
        <v>189</v>
      </c>
      <c r="D95" s="44">
        <v>1482700</v>
      </c>
      <c r="E95" s="44">
        <v>1482700</v>
      </c>
      <c r="F95" s="46" t="str">
        <f>IF(OR(D95="-",E95=D95),"-",D95-IF(E95="-",0,E95))</f>
        <v>-</v>
      </c>
    </row>
    <row r="96" spans="1:6" x14ac:dyDescent="0.25">
      <c r="A96" s="48" t="s">
        <v>190</v>
      </c>
      <c r="B96" s="42" t="s">
        <v>10</v>
      </c>
      <c r="C96" s="76" t="s">
        <v>191</v>
      </c>
      <c r="D96" s="44">
        <v>1482700</v>
      </c>
      <c r="E96" s="44">
        <v>1482700</v>
      </c>
      <c r="F96" s="46" t="str">
        <f>IF(OR(D96="-",E96=D96),"-",D96-IF(E96="-",0,E96))</f>
        <v>-</v>
      </c>
    </row>
    <row r="97" spans="1:6" ht="21" x14ac:dyDescent="0.25">
      <c r="A97" s="48" t="s">
        <v>192</v>
      </c>
      <c r="B97" s="42" t="s">
        <v>10</v>
      </c>
      <c r="C97" s="76" t="s">
        <v>193</v>
      </c>
      <c r="D97" s="44">
        <v>706209</v>
      </c>
      <c r="E97" s="44">
        <v>706209</v>
      </c>
      <c r="F97" s="46" t="str">
        <f>IF(OR(D97="-",E97=D97),"-",D97-IF(E97="-",0,E97))</f>
        <v>-</v>
      </c>
    </row>
    <row r="98" spans="1:6" ht="31.2" x14ac:dyDescent="0.25">
      <c r="A98" s="48" t="s">
        <v>194</v>
      </c>
      <c r="B98" s="42" t="s">
        <v>10</v>
      </c>
      <c r="C98" s="76" t="s">
        <v>195</v>
      </c>
      <c r="D98" s="44">
        <v>195080</v>
      </c>
      <c r="E98" s="44">
        <v>195080</v>
      </c>
      <c r="F98" s="46" t="str">
        <f>IF(OR(D98="-",E98=D98),"-",D98-IF(E98="-",0,E98))</f>
        <v>-</v>
      </c>
    </row>
    <row r="99" spans="1:6" ht="31.2" x14ac:dyDescent="0.25">
      <c r="A99" s="48" t="s">
        <v>196</v>
      </c>
      <c r="B99" s="42" t="s">
        <v>10</v>
      </c>
      <c r="C99" s="76" t="s">
        <v>197</v>
      </c>
      <c r="D99" s="44">
        <v>195080</v>
      </c>
      <c r="E99" s="44">
        <v>195080</v>
      </c>
      <c r="F99" s="46" t="str">
        <f>IF(OR(D99="-",E99=D99),"-",D99-IF(E99="-",0,E99))</f>
        <v>-</v>
      </c>
    </row>
    <row r="100" spans="1:6" ht="21" x14ac:dyDescent="0.25">
      <c r="A100" s="48" t="s">
        <v>198</v>
      </c>
      <c r="B100" s="42" t="s">
        <v>10</v>
      </c>
      <c r="C100" s="76" t="s">
        <v>199</v>
      </c>
      <c r="D100" s="44">
        <v>511129</v>
      </c>
      <c r="E100" s="44">
        <v>511129</v>
      </c>
      <c r="F100" s="46" t="str">
        <f>IF(OR(D100="-",E100=D100),"-",D100-IF(E100="-",0,E100))</f>
        <v>-</v>
      </c>
    </row>
    <row r="101" spans="1:6" ht="21" x14ac:dyDescent="0.25">
      <c r="A101" s="48" t="s">
        <v>200</v>
      </c>
      <c r="B101" s="42" t="s">
        <v>10</v>
      </c>
      <c r="C101" s="76" t="s">
        <v>201</v>
      </c>
      <c r="D101" s="44">
        <v>511129</v>
      </c>
      <c r="E101" s="44">
        <v>511129</v>
      </c>
      <c r="F101" s="46" t="str">
        <f>IF(OR(D101="-",E101=D101),"-",D101-IF(E101="-",0,E101))</f>
        <v>-</v>
      </c>
    </row>
    <row r="102" spans="1:6" x14ac:dyDescent="0.25">
      <c r="A102" s="48" t="s">
        <v>202</v>
      </c>
      <c r="B102" s="42" t="s">
        <v>10</v>
      </c>
      <c r="C102" s="76" t="s">
        <v>203</v>
      </c>
      <c r="D102" s="44">
        <v>6329343</v>
      </c>
      <c r="E102" s="44">
        <v>6329343</v>
      </c>
      <c r="F102" s="46" t="str">
        <f>IF(OR(D102="-",E102=D102),"-",D102-IF(E102="-",0,E102))</f>
        <v>-</v>
      </c>
    </row>
    <row r="103" spans="1:6" ht="21" x14ac:dyDescent="0.25">
      <c r="A103" s="48" t="s">
        <v>204</v>
      </c>
      <c r="B103" s="42" t="s">
        <v>10</v>
      </c>
      <c r="C103" s="76" t="s">
        <v>205</v>
      </c>
      <c r="D103" s="44">
        <v>6329343</v>
      </c>
      <c r="E103" s="44">
        <v>6329343</v>
      </c>
      <c r="F103" s="46" t="str">
        <f>IF(OR(D103="-",E103=D103),"-",D103-IF(E103="-",0,E103))</f>
        <v>-</v>
      </c>
    </row>
    <row r="104" spans="1:6" ht="21" x14ac:dyDescent="0.25">
      <c r="A104" s="48" t="s">
        <v>206</v>
      </c>
      <c r="B104" s="42" t="s">
        <v>10</v>
      </c>
      <c r="C104" s="76" t="s">
        <v>207</v>
      </c>
      <c r="D104" s="44">
        <v>6329343</v>
      </c>
      <c r="E104" s="44">
        <v>6329343</v>
      </c>
      <c r="F104" s="46" t="str">
        <f>IF(OR(D104="-",E104=D104),"-",D104-IF(E104="-",0,E104))</f>
        <v>-</v>
      </c>
    </row>
    <row r="105" spans="1:6" ht="31.2" x14ac:dyDescent="0.25">
      <c r="A105" s="48" t="s">
        <v>208</v>
      </c>
      <c r="B105" s="42" t="s">
        <v>10</v>
      </c>
      <c r="C105" s="76" t="s">
        <v>209</v>
      </c>
      <c r="D105" s="44" t="s">
        <v>53</v>
      </c>
      <c r="E105" s="44">
        <v>-691937.49</v>
      </c>
      <c r="F105" s="46" t="str">
        <f>IF(OR(D105="-",E105=D105),"-",D105-IF(E105="-",0,E105))</f>
        <v>-</v>
      </c>
    </row>
    <row r="106" spans="1:6" ht="31.8" thickBot="1" x14ac:dyDescent="0.3">
      <c r="A106" s="48" t="s">
        <v>210</v>
      </c>
      <c r="B106" s="42" t="s">
        <v>10</v>
      </c>
      <c r="C106" s="76" t="s">
        <v>211</v>
      </c>
      <c r="D106" s="44" t="s">
        <v>53</v>
      </c>
      <c r="E106" s="44">
        <v>-691937.49</v>
      </c>
      <c r="F106" s="46" t="str">
        <f>IF(OR(D106="-",E106=D106),"-",D106-IF(E106="-",0,E106))</f>
        <v>-</v>
      </c>
    </row>
    <row r="107" spans="1:6" ht="13.2" customHeight="1" x14ac:dyDescent="0.25">
      <c r="A107" s="49"/>
      <c r="B107" s="50"/>
      <c r="C107" s="50"/>
      <c r="D107" s="24"/>
      <c r="E107" s="24"/>
      <c r="F107" s="24"/>
    </row>
  </sheetData>
  <mergeCells count="12">
    <mergeCell ref="A11:A17"/>
    <mergeCell ref="B11:B17"/>
    <mergeCell ref="C11:C17"/>
    <mergeCell ref="D11:D17"/>
    <mergeCell ref="E11:E17"/>
    <mergeCell ref="F11:F17"/>
    <mergeCell ref="A1:D1"/>
    <mergeCell ref="A2:D2"/>
    <mergeCell ref="A4:D4"/>
    <mergeCell ref="B6:D6"/>
    <mergeCell ref="B7:D7"/>
    <mergeCell ref="A10:D10"/>
  </mergeCells>
  <conditionalFormatting sqref="F19">
    <cfRule type="cellIs" dxfId="239" priority="88" stopIfTrue="1" operator="equal">
      <formula>0</formula>
    </cfRule>
  </conditionalFormatting>
  <conditionalFormatting sqref="F20">
    <cfRule type="cellIs" dxfId="238" priority="87" stopIfTrue="1" operator="equal">
      <formula>0</formula>
    </cfRule>
  </conditionalFormatting>
  <conditionalFormatting sqref="F21">
    <cfRule type="cellIs" dxfId="237" priority="86" stopIfTrue="1" operator="equal">
      <formula>0</formula>
    </cfRule>
  </conditionalFormatting>
  <conditionalFormatting sqref="F22">
    <cfRule type="cellIs" dxfId="236" priority="85" stopIfTrue="1" operator="equal">
      <formula>0</formula>
    </cfRule>
  </conditionalFormatting>
  <conditionalFormatting sqref="F23">
    <cfRule type="cellIs" dxfId="235" priority="84" stopIfTrue="1" operator="equal">
      <formula>0</formula>
    </cfRule>
  </conditionalFormatting>
  <conditionalFormatting sqref="F24">
    <cfRule type="cellIs" dxfId="234" priority="83" stopIfTrue="1" operator="equal">
      <formula>0</formula>
    </cfRule>
  </conditionalFormatting>
  <conditionalFormatting sqref="F25">
    <cfRule type="cellIs" dxfId="233" priority="82" stopIfTrue="1" operator="equal">
      <formula>0</formula>
    </cfRule>
  </conditionalFormatting>
  <conditionalFormatting sqref="F26">
    <cfRule type="cellIs" dxfId="232" priority="81" stopIfTrue="1" operator="equal">
      <formula>0</formula>
    </cfRule>
  </conditionalFormatting>
  <conditionalFormatting sqref="F27">
    <cfRule type="cellIs" dxfId="231" priority="80" stopIfTrue="1" operator="equal">
      <formula>0</formula>
    </cfRule>
  </conditionalFormatting>
  <conditionalFormatting sqref="F28">
    <cfRule type="cellIs" dxfId="230" priority="79" stopIfTrue="1" operator="equal">
      <formula>0</formula>
    </cfRule>
  </conditionalFormatting>
  <conditionalFormatting sqref="F29">
    <cfRule type="cellIs" dxfId="229" priority="78" stopIfTrue="1" operator="equal">
      <formula>0</formula>
    </cfRule>
  </conditionalFormatting>
  <conditionalFormatting sqref="F30">
    <cfRule type="cellIs" dxfId="228" priority="77" stopIfTrue="1" operator="equal">
      <formula>0</formula>
    </cfRule>
  </conditionalFormatting>
  <conditionalFormatting sqref="F31">
    <cfRule type="cellIs" dxfId="227" priority="76" stopIfTrue="1" operator="equal">
      <formula>0</formula>
    </cfRule>
  </conditionalFormatting>
  <conditionalFormatting sqref="F32">
    <cfRule type="cellIs" dxfId="226" priority="75" stopIfTrue="1" operator="equal">
      <formula>0</formula>
    </cfRule>
  </conditionalFormatting>
  <conditionalFormatting sqref="F33">
    <cfRule type="cellIs" dxfId="225" priority="74" stopIfTrue="1" operator="equal">
      <formula>0</formula>
    </cfRule>
  </conditionalFormatting>
  <conditionalFormatting sqref="F34">
    <cfRule type="cellIs" dxfId="224" priority="73" stopIfTrue="1" operator="equal">
      <formula>0</formula>
    </cfRule>
  </conditionalFormatting>
  <conditionalFormatting sqref="F35">
    <cfRule type="cellIs" dxfId="223" priority="72" stopIfTrue="1" operator="equal">
      <formula>0</formula>
    </cfRule>
  </conditionalFormatting>
  <conditionalFormatting sqref="F36">
    <cfRule type="cellIs" dxfId="222" priority="71" stopIfTrue="1" operator="equal">
      <formula>0</formula>
    </cfRule>
  </conditionalFormatting>
  <conditionalFormatting sqref="F37">
    <cfRule type="cellIs" dxfId="221" priority="70" stopIfTrue="1" operator="equal">
      <formula>0</formula>
    </cfRule>
  </conditionalFormatting>
  <conditionalFormatting sqref="F38">
    <cfRule type="cellIs" dxfId="220" priority="69" stopIfTrue="1" operator="equal">
      <formula>0</formula>
    </cfRule>
  </conditionalFormatting>
  <conditionalFormatting sqref="F39">
    <cfRule type="cellIs" dxfId="219" priority="68" stopIfTrue="1" operator="equal">
      <formula>0</formula>
    </cfRule>
  </conditionalFormatting>
  <conditionalFormatting sqref="F40">
    <cfRule type="cellIs" dxfId="218" priority="67" stopIfTrue="1" operator="equal">
      <formula>0</formula>
    </cfRule>
  </conditionalFormatting>
  <conditionalFormatting sqref="F41">
    <cfRule type="cellIs" dxfId="217" priority="66" stopIfTrue="1" operator="equal">
      <formula>0</formula>
    </cfRule>
  </conditionalFormatting>
  <conditionalFormatting sqref="F42">
    <cfRule type="cellIs" dxfId="216" priority="65" stopIfTrue="1" operator="equal">
      <formula>0</formula>
    </cfRule>
  </conditionalFormatting>
  <conditionalFormatting sqref="F43">
    <cfRule type="cellIs" dxfId="215" priority="64" stopIfTrue="1" operator="equal">
      <formula>0</formula>
    </cfRule>
  </conditionalFormatting>
  <conditionalFormatting sqref="F44">
    <cfRule type="cellIs" dxfId="214" priority="63" stopIfTrue="1" operator="equal">
      <formula>0</formula>
    </cfRule>
  </conditionalFormatting>
  <conditionalFormatting sqref="F45">
    <cfRule type="cellIs" dxfId="213" priority="62" stopIfTrue="1" operator="equal">
      <formula>0</formula>
    </cfRule>
  </conditionalFormatting>
  <conditionalFormatting sqref="F46">
    <cfRule type="cellIs" dxfId="212" priority="61" stopIfTrue="1" operator="equal">
      <formula>0</formula>
    </cfRule>
  </conditionalFormatting>
  <conditionalFormatting sqref="F47">
    <cfRule type="cellIs" dxfId="211" priority="60" stopIfTrue="1" operator="equal">
      <formula>0</formula>
    </cfRule>
  </conditionalFormatting>
  <conditionalFormatting sqref="F48">
    <cfRule type="cellIs" dxfId="210" priority="59" stopIfTrue="1" operator="equal">
      <formula>0</formula>
    </cfRule>
  </conditionalFormatting>
  <conditionalFormatting sqref="F49">
    <cfRule type="cellIs" dxfId="209" priority="58" stopIfTrue="1" operator="equal">
      <formula>0</formula>
    </cfRule>
  </conditionalFormatting>
  <conditionalFormatting sqref="F50">
    <cfRule type="cellIs" dxfId="208" priority="57" stopIfTrue="1" operator="equal">
      <formula>0</formula>
    </cfRule>
  </conditionalFormatting>
  <conditionalFormatting sqref="F51">
    <cfRule type="cellIs" dxfId="207" priority="56" stopIfTrue="1" operator="equal">
      <formula>0</formula>
    </cfRule>
  </conditionalFormatting>
  <conditionalFormatting sqref="F52">
    <cfRule type="cellIs" dxfId="206" priority="55" stopIfTrue="1" operator="equal">
      <formula>0</formula>
    </cfRule>
  </conditionalFormatting>
  <conditionalFormatting sqref="F53">
    <cfRule type="cellIs" dxfId="205" priority="54" stopIfTrue="1" operator="equal">
      <formula>0</formula>
    </cfRule>
  </conditionalFormatting>
  <conditionalFormatting sqref="F54">
    <cfRule type="cellIs" dxfId="204" priority="53" stopIfTrue="1" operator="equal">
      <formula>0</formula>
    </cfRule>
  </conditionalFormatting>
  <conditionalFormatting sqref="F55">
    <cfRule type="cellIs" dxfId="203" priority="52" stopIfTrue="1" operator="equal">
      <formula>0</formula>
    </cfRule>
  </conditionalFormatting>
  <conditionalFormatting sqref="F56">
    <cfRule type="cellIs" dxfId="202" priority="51" stopIfTrue="1" operator="equal">
      <formula>0</formula>
    </cfRule>
  </conditionalFormatting>
  <conditionalFormatting sqref="F57">
    <cfRule type="cellIs" dxfId="201" priority="50" stopIfTrue="1" operator="equal">
      <formula>0</formula>
    </cfRule>
  </conditionalFormatting>
  <conditionalFormatting sqref="F58">
    <cfRule type="cellIs" dxfId="200" priority="49" stopIfTrue="1" operator="equal">
      <formula>0</formula>
    </cfRule>
  </conditionalFormatting>
  <conditionalFormatting sqref="F59">
    <cfRule type="cellIs" dxfId="199" priority="48" stopIfTrue="1" operator="equal">
      <formula>0</formula>
    </cfRule>
  </conditionalFormatting>
  <conditionalFormatting sqref="F60">
    <cfRule type="cellIs" dxfId="198" priority="47" stopIfTrue="1" operator="equal">
      <formula>0</formula>
    </cfRule>
  </conditionalFormatting>
  <conditionalFormatting sqref="F61">
    <cfRule type="cellIs" dxfId="197" priority="46" stopIfTrue="1" operator="equal">
      <formula>0</formula>
    </cfRule>
  </conditionalFormatting>
  <conditionalFormatting sqref="F62">
    <cfRule type="cellIs" dxfId="196" priority="45" stopIfTrue="1" operator="equal">
      <formula>0</formula>
    </cfRule>
  </conditionalFormatting>
  <conditionalFormatting sqref="F63">
    <cfRule type="cellIs" dxfId="195" priority="44" stopIfTrue="1" operator="equal">
      <formula>0</formula>
    </cfRule>
  </conditionalFormatting>
  <conditionalFormatting sqref="F64">
    <cfRule type="cellIs" dxfId="194" priority="43" stopIfTrue="1" operator="equal">
      <formula>0</formula>
    </cfRule>
  </conditionalFormatting>
  <conditionalFormatting sqref="F65">
    <cfRule type="cellIs" dxfId="193" priority="42" stopIfTrue="1" operator="equal">
      <formula>0</formula>
    </cfRule>
  </conditionalFormatting>
  <conditionalFormatting sqref="F66">
    <cfRule type="cellIs" dxfId="192" priority="41" stopIfTrue="1" operator="equal">
      <formula>0</formula>
    </cfRule>
  </conditionalFormatting>
  <conditionalFormatting sqref="F67">
    <cfRule type="cellIs" dxfId="191" priority="40" stopIfTrue="1" operator="equal">
      <formula>0</formula>
    </cfRule>
  </conditionalFormatting>
  <conditionalFormatting sqref="F68">
    <cfRule type="cellIs" dxfId="190" priority="39" stopIfTrue="1" operator="equal">
      <formula>0</formula>
    </cfRule>
  </conditionalFormatting>
  <conditionalFormatting sqref="F69">
    <cfRule type="cellIs" dxfId="189" priority="38" stopIfTrue="1" operator="equal">
      <formula>0</formula>
    </cfRule>
  </conditionalFormatting>
  <conditionalFormatting sqref="F70">
    <cfRule type="cellIs" dxfId="188" priority="37" stopIfTrue="1" operator="equal">
      <formula>0</formula>
    </cfRule>
  </conditionalFormatting>
  <conditionalFormatting sqref="F71">
    <cfRule type="cellIs" dxfId="187" priority="36" stopIfTrue="1" operator="equal">
      <formula>0</formula>
    </cfRule>
  </conditionalFormatting>
  <conditionalFormatting sqref="F72">
    <cfRule type="cellIs" dxfId="186" priority="35" stopIfTrue="1" operator="equal">
      <formula>0</formula>
    </cfRule>
  </conditionalFormatting>
  <conditionalFormatting sqref="F73">
    <cfRule type="cellIs" dxfId="185" priority="34" stopIfTrue="1" operator="equal">
      <formula>0</formula>
    </cfRule>
  </conditionalFormatting>
  <conditionalFormatting sqref="F74">
    <cfRule type="cellIs" dxfId="184" priority="33" stopIfTrue="1" operator="equal">
      <formula>0</formula>
    </cfRule>
  </conditionalFormatting>
  <conditionalFormatting sqref="F75">
    <cfRule type="cellIs" dxfId="183" priority="32" stopIfTrue="1" operator="equal">
      <formula>0</formula>
    </cfRule>
  </conditionalFormatting>
  <conditionalFormatting sqref="F76">
    <cfRule type="cellIs" dxfId="182" priority="31" stopIfTrue="1" operator="equal">
      <formula>0</formula>
    </cfRule>
  </conditionalFormatting>
  <conditionalFormatting sqref="F77">
    <cfRule type="cellIs" dxfId="181" priority="30" stopIfTrue="1" operator="equal">
      <formula>0</formula>
    </cfRule>
  </conditionalFormatting>
  <conditionalFormatting sqref="F78">
    <cfRule type="cellIs" dxfId="180" priority="29" stopIfTrue="1" operator="equal">
      <formula>0</formula>
    </cfRule>
  </conditionalFormatting>
  <conditionalFormatting sqref="F79">
    <cfRule type="cellIs" dxfId="179" priority="28" stopIfTrue="1" operator="equal">
      <formula>0</formula>
    </cfRule>
  </conditionalFormatting>
  <conditionalFormatting sqref="F80">
    <cfRule type="cellIs" dxfId="178" priority="27" stopIfTrue="1" operator="equal">
      <formula>0</formula>
    </cfRule>
  </conditionalFormatting>
  <conditionalFormatting sqref="F81">
    <cfRule type="cellIs" dxfId="177" priority="26" stopIfTrue="1" operator="equal">
      <formula>0</formula>
    </cfRule>
  </conditionalFormatting>
  <conditionalFormatting sqref="F82">
    <cfRule type="cellIs" dxfId="176" priority="25" stopIfTrue="1" operator="equal">
      <formula>0</formula>
    </cfRule>
  </conditionalFormatting>
  <conditionalFormatting sqref="F83">
    <cfRule type="cellIs" dxfId="175" priority="24" stopIfTrue="1" operator="equal">
      <formula>0</formula>
    </cfRule>
  </conditionalFormatting>
  <conditionalFormatting sqref="F84">
    <cfRule type="cellIs" dxfId="174" priority="23" stopIfTrue="1" operator="equal">
      <formula>0</formula>
    </cfRule>
  </conditionalFormatting>
  <conditionalFormatting sqref="F85">
    <cfRule type="cellIs" dxfId="173" priority="22" stopIfTrue="1" operator="equal">
      <formula>0</formula>
    </cfRule>
  </conditionalFormatting>
  <conditionalFormatting sqref="F86">
    <cfRule type="cellIs" dxfId="172" priority="21" stopIfTrue="1" operator="equal">
      <formula>0</formula>
    </cfRule>
  </conditionalFormatting>
  <conditionalFormatting sqref="F87">
    <cfRule type="cellIs" dxfId="171" priority="20" stopIfTrue="1" operator="equal">
      <formula>0</formula>
    </cfRule>
  </conditionalFormatting>
  <conditionalFormatting sqref="F88">
    <cfRule type="cellIs" dxfId="170" priority="19" stopIfTrue="1" operator="equal">
      <formula>0</formula>
    </cfRule>
  </conditionalFormatting>
  <conditionalFormatting sqref="F89">
    <cfRule type="cellIs" dxfId="169" priority="18" stopIfTrue="1" operator="equal">
      <formula>0</formula>
    </cfRule>
  </conditionalFormatting>
  <conditionalFormatting sqref="F90">
    <cfRule type="cellIs" dxfId="168" priority="17" stopIfTrue="1" operator="equal">
      <formula>0</formula>
    </cfRule>
  </conditionalFormatting>
  <conditionalFormatting sqref="F91">
    <cfRule type="cellIs" dxfId="167" priority="16" stopIfTrue="1" operator="equal">
      <formula>0</formula>
    </cfRule>
  </conditionalFormatting>
  <conditionalFormatting sqref="F92">
    <cfRule type="cellIs" dxfId="166" priority="15" stopIfTrue="1" operator="equal">
      <formula>0</formula>
    </cfRule>
  </conditionalFormatting>
  <conditionalFormatting sqref="F93">
    <cfRule type="cellIs" dxfId="165" priority="14" stopIfTrue="1" operator="equal">
      <formula>0</formula>
    </cfRule>
  </conditionalFormatting>
  <conditionalFormatting sqref="F94">
    <cfRule type="cellIs" dxfId="164" priority="13" stopIfTrue="1" operator="equal">
      <formula>0</formula>
    </cfRule>
  </conditionalFormatting>
  <conditionalFormatting sqref="F95">
    <cfRule type="cellIs" dxfId="163" priority="12" stopIfTrue="1" operator="equal">
      <formula>0</formula>
    </cfRule>
  </conditionalFormatting>
  <conditionalFormatting sqref="F96">
    <cfRule type="cellIs" dxfId="162" priority="11" stopIfTrue="1" operator="equal">
      <formula>0</formula>
    </cfRule>
  </conditionalFormatting>
  <conditionalFormatting sqref="F97">
    <cfRule type="cellIs" dxfId="161" priority="10" stopIfTrue="1" operator="equal">
      <formula>0</formula>
    </cfRule>
  </conditionalFormatting>
  <conditionalFormatting sqref="F98">
    <cfRule type="cellIs" dxfId="160" priority="9" stopIfTrue="1" operator="equal">
      <formula>0</formula>
    </cfRule>
  </conditionalFormatting>
  <conditionalFormatting sqref="F99">
    <cfRule type="cellIs" dxfId="159" priority="8" stopIfTrue="1" operator="equal">
      <formula>0</formula>
    </cfRule>
  </conditionalFormatting>
  <conditionalFormatting sqref="F100">
    <cfRule type="cellIs" dxfId="158" priority="7" stopIfTrue="1" operator="equal">
      <formula>0</formula>
    </cfRule>
  </conditionalFormatting>
  <conditionalFormatting sqref="F101">
    <cfRule type="cellIs" dxfId="157" priority="6" stopIfTrue="1" operator="equal">
      <formula>0</formula>
    </cfRule>
  </conditionalFormatting>
  <conditionalFormatting sqref="F102">
    <cfRule type="cellIs" dxfId="156" priority="5" stopIfTrue="1" operator="equal">
      <formula>0</formula>
    </cfRule>
  </conditionalFormatting>
  <conditionalFormatting sqref="F103">
    <cfRule type="cellIs" dxfId="155" priority="4" stopIfTrue="1" operator="equal">
      <formula>0</formula>
    </cfRule>
  </conditionalFormatting>
  <conditionalFormatting sqref="F104">
    <cfRule type="cellIs" dxfId="154" priority="3" stopIfTrue="1" operator="equal">
      <formula>0</formula>
    </cfRule>
  </conditionalFormatting>
  <conditionalFormatting sqref="F105">
    <cfRule type="cellIs" dxfId="153" priority="2" stopIfTrue="1" operator="equal">
      <formula>0</formula>
    </cfRule>
  </conditionalFormatting>
  <conditionalFormatting sqref="F106">
    <cfRule type="cellIs" dxfId="152" priority="1" stopIfTrue="1" operator="equal">
      <formula>0</formula>
    </cfRule>
  </conditionalFormatting>
  <printOptions gridLinesSet="0"/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4097" r:id="rId4" name="FinTexExportButton">
          <controlPr autoLine="0" r:id="rId5">
            <anchor moveWithCells="1">
              <from>
                <xdr:col>6</xdr:col>
                <xdr:colOff>586740</xdr:colOff>
                <xdr:row>7</xdr:row>
                <xdr:rowOff>30480</xdr:rowOff>
              </from>
              <to>
                <xdr:col>9</xdr:col>
                <xdr:colOff>228600</xdr:colOff>
                <xdr:row>8</xdr:row>
                <xdr:rowOff>167640</xdr:rowOff>
              </to>
            </anchor>
          </controlPr>
        </control>
      </mc:Choice>
      <mc:Fallback>
        <control shapeId="4097" r:id="rId4" name="FinTexExportButton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F149"/>
  <sheetViews>
    <sheetView showGridLines="0" workbookViewId="0"/>
  </sheetViews>
  <sheetFormatPr defaultRowHeight="13.2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customHeight="1" x14ac:dyDescent="0.25"/>
    <row r="2" spans="1:6" ht="13.8" customHeight="1" x14ac:dyDescent="0.25">
      <c r="A2" s="96" t="s">
        <v>22</v>
      </c>
      <c r="B2" s="96"/>
      <c r="C2" s="96"/>
      <c r="D2" s="96"/>
      <c r="E2" s="25"/>
      <c r="F2" s="5" t="s">
        <v>19</v>
      </c>
    </row>
    <row r="3" spans="1:6" ht="13.8" customHeight="1" thickBot="1" x14ac:dyDescent="0.3">
      <c r="A3" s="13"/>
      <c r="B3" s="13"/>
      <c r="C3" s="15"/>
      <c r="D3" s="14"/>
      <c r="E3" s="14"/>
      <c r="F3" s="14"/>
    </row>
    <row r="4" spans="1:6" ht="10.199999999999999" customHeight="1" x14ac:dyDescent="0.25">
      <c r="A4" s="116" t="s">
        <v>4</v>
      </c>
      <c r="B4" s="97" t="s">
        <v>11</v>
      </c>
      <c r="C4" s="114" t="s">
        <v>26</v>
      </c>
      <c r="D4" s="100" t="s">
        <v>18</v>
      </c>
      <c r="E4" s="119" t="s">
        <v>12</v>
      </c>
      <c r="F4" s="111" t="s">
        <v>15</v>
      </c>
    </row>
    <row r="5" spans="1:6" ht="5.4" customHeight="1" x14ac:dyDescent="0.25">
      <c r="A5" s="117"/>
      <c r="B5" s="98"/>
      <c r="C5" s="115"/>
      <c r="D5" s="101"/>
      <c r="E5" s="120"/>
      <c r="F5" s="112"/>
    </row>
    <row r="6" spans="1:6" ht="9.6" customHeight="1" x14ac:dyDescent="0.25">
      <c r="A6" s="117"/>
      <c r="B6" s="98"/>
      <c r="C6" s="115"/>
      <c r="D6" s="101"/>
      <c r="E6" s="120"/>
      <c r="F6" s="112"/>
    </row>
    <row r="7" spans="1:6" ht="6" customHeight="1" x14ac:dyDescent="0.25">
      <c r="A7" s="117"/>
      <c r="B7" s="98"/>
      <c r="C7" s="115"/>
      <c r="D7" s="101"/>
      <c r="E7" s="120"/>
      <c r="F7" s="112"/>
    </row>
    <row r="8" spans="1:6" ht="6.6" customHeight="1" x14ac:dyDescent="0.25">
      <c r="A8" s="117"/>
      <c r="B8" s="98"/>
      <c r="C8" s="115"/>
      <c r="D8" s="101"/>
      <c r="E8" s="120"/>
      <c r="F8" s="112"/>
    </row>
    <row r="9" spans="1:6" ht="10.95" customHeight="1" x14ac:dyDescent="0.25">
      <c r="A9" s="117"/>
      <c r="B9" s="98"/>
      <c r="C9" s="115"/>
      <c r="D9" s="101"/>
      <c r="E9" s="120"/>
      <c r="F9" s="112"/>
    </row>
    <row r="10" spans="1:6" ht="4.2" hidden="1" customHeight="1" x14ac:dyDescent="0.25">
      <c r="A10" s="117"/>
      <c r="B10" s="98"/>
      <c r="C10" s="72"/>
      <c r="D10" s="101"/>
      <c r="E10" s="27"/>
      <c r="F10" s="32"/>
    </row>
    <row r="11" spans="1:6" ht="13.2" hidden="1" customHeight="1" x14ac:dyDescent="0.25">
      <c r="A11" s="118"/>
      <c r="B11" s="99"/>
      <c r="C11" s="73"/>
      <c r="D11" s="102"/>
      <c r="E11" s="29"/>
      <c r="F11" s="33"/>
    </row>
    <row r="12" spans="1:6" ht="13.8" customHeight="1" thickBot="1" x14ac:dyDescent="0.3">
      <c r="A12" s="17">
        <v>1</v>
      </c>
      <c r="B12" s="18">
        <v>2</v>
      </c>
      <c r="C12" s="23">
        <v>3</v>
      </c>
      <c r="D12" s="19" t="s">
        <v>1</v>
      </c>
      <c r="E12" s="28" t="s">
        <v>2</v>
      </c>
      <c r="F12" s="20" t="s">
        <v>13</v>
      </c>
    </row>
    <row r="13" spans="1:6" x14ac:dyDescent="0.25">
      <c r="A13" s="82" t="s">
        <v>212</v>
      </c>
      <c r="B13" s="83" t="s">
        <v>213</v>
      </c>
      <c r="C13" s="84" t="s">
        <v>214</v>
      </c>
      <c r="D13" s="85">
        <v>38650512.060000002</v>
      </c>
      <c r="E13" s="86">
        <v>33304194.890000001</v>
      </c>
      <c r="F13" s="87">
        <f>IF(OR(D13="-",E13=D13),"-",D13-IF(E13="-",0,E13))</f>
        <v>5346317.1700000018</v>
      </c>
    </row>
    <row r="14" spans="1:6" x14ac:dyDescent="0.25">
      <c r="A14" s="88" t="s">
        <v>42</v>
      </c>
      <c r="B14" s="58"/>
      <c r="C14" s="77"/>
      <c r="D14" s="80"/>
      <c r="E14" s="59"/>
      <c r="F14" s="60"/>
    </row>
    <row r="15" spans="1:6" x14ac:dyDescent="0.25">
      <c r="A15" s="82" t="s">
        <v>215</v>
      </c>
      <c r="B15" s="83" t="s">
        <v>213</v>
      </c>
      <c r="C15" s="84" t="s">
        <v>216</v>
      </c>
      <c r="D15" s="85">
        <v>38650512.060000002</v>
      </c>
      <c r="E15" s="86">
        <v>33304194.890000001</v>
      </c>
      <c r="F15" s="87">
        <f>IF(OR(D15="-",E15=D15),"-",D15-IF(E15="-",0,E15))</f>
        <v>5346317.1700000018</v>
      </c>
    </row>
    <row r="16" spans="1:6" ht="41.4" x14ac:dyDescent="0.25">
      <c r="A16" s="82" t="s">
        <v>217</v>
      </c>
      <c r="B16" s="83" t="s">
        <v>213</v>
      </c>
      <c r="C16" s="84" t="s">
        <v>218</v>
      </c>
      <c r="D16" s="85">
        <v>38650512.060000002</v>
      </c>
      <c r="E16" s="86">
        <v>33304194.890000001</v>
      </c>
      <c r="F16" s="87">
        <f>IF(OR(D16="-",E16=D16),"-",D16-IF(E16="-",0,E16))</f>
        <v>5346317.1700000018</v>
      </c>
    </row>
    <row r="17" spans="1:6" x14ac:dyDescent="0.25">
      <c r="A17" s="82" t="s">
        <v>219</v>
      </c>
      <c r="B17" s="83" t="s">
        <v>213</v>
      </c>
      <c r="C17" s="84" t="s">
        <v>220</v>
      </c>
      <c r="D17" s="85">
        <v>9113256.0500000007</v>
      </c>
      <c r="E17" s="86">
        <v>7583202.3899999997</v>
      </c>
      <c r="F17" s="87">
        <f>IF(OR(D17="-",E17=D17),"-",D17-IF(E17="-",0,E17))</f>
        <v>1530053.6600000011</v>
      </c>
    </row>
    <row r="18" spans="1:6" ht="41.4" x14ac:dyDescent="0.25">
      <c r="A18" s="82" t="s">
        <v>221</v>
      </c>
      <c r="B18" s="83" t="s">
        <v>213</v>
      </c>
      <c r="C18" s="84" t="s">
        <v>222</v>
      </c>
      <c r="D18" s="85">
        <v>6487227.0499999998</v>
      </c>
      <c r="E18" s="86">
        <v>5122048.29</v>
      </c>
      <c r="F18" s="87">
        <f>IF(OR(D18="-",E18=D18),"-",D18-IF(E18="-",0,E18))</f>
        <v>1365178.7599999998</v>
      </c>
    </row>
    <row r="19" spans="1:6" ht="21" x14ac:dyDescent="0.25">
      <c r="A19" s="82" t="s">
        <v>223</v>
      </c>
      <c r="B19" s="83" t="s">
        <v>213</v>
      </c>
      <c r="C19" s="84" t="s">
        <v>224</v>
      </c>
      <c r="D19" s="85">
        <v>6487227.0499999998</v>
      </c>
      <c r="E19" s="86">
        <v>5122048.29</v>
      </c>
      <c r="F19" s="87">
        <f>IF(OR(D19="-",E19=D19),"-",D19-IF(E19="-",0,E19))</f>
        <v>1365178.7599999998</v>
      </c>
    </row>
    <row r="20" spans="1:6" ht="21" x14ac:dyDescent="0.25">
      <c r="A20" s="82" t="s">
        <v>225</v>
      </c>
      <c r="B20" s="83" t="s">
        <v>213</v>
      </c>
      <c r="C20" s="84" t="s">
        <v>226</v>
      </c>
      <c r="D20" s="85">
        <v>3067213</v>
      </c>
      <c r="E20" s="86">
        <v>2521444.17</v>
      </c>
      <c r="F20" s="87">
        <f>IF(OR(D20="-",E20=D20),"-",D20-IF(E20="-",0,E20))</f>
        <v>545768.83000000007</v>
      </c>
    </row>
    <row r="21" spans="1:6" ht="31.2" x14ac:dyDescent="0.25">
      <c r="A21" s="82" t="s">
        <v>227</v>
      </c>
      <c r="B21" s="83" t="s">
        <v>213</v>
      </c>
      <c r="C21" s="84" t="s">
        <v>228</v>
      </c>
      <c r="D21" s="85">
        <v>62600</v>
      </c>
      <c r="E21" s="86">
        <v>51166.51</v>
      </c>
      <c r="F21" s="87">
        <f>IF(OR(D21="-",E21=D21),"-",D21-IF(E21="-",0,E21))</f>
        <v>11433.489999999998</v>
      </c>
    </row>
    <row r="22" spans="1:6" ht="31.2" x14ac:dyDescent="0.25">
      <c r="A22" s="82" t="s">
        <v>229</v>
      </c>
      <c r="B22" s="83" t="s">
        <v>213</v>
      </c>
      <c r="C22" s="84" t="s">
        <v>230</v>
      </c>
      <c r="D22" s="85">
        <v>926299</v>
      </c>
      <c r="E22" s="86">
        <v>740056.89</v>
      </c>
      <c r="F22" s="87">
        <f>IF(OR(D22="-",E22=D22),"-",D22-IF(E22="-",0,E22))</f>
        <v>186242.11</v>
      </c>
    </row>
    <row r="23" spans="1:6" ht="21" x14ac:dyDescent="0.25">
      <c r="A23" s="82" t="s">
        <v>231</v>
      </c>
      <c r="B23" s="83" t="s">
        <v>213</v>
      </c>
      <c r="C23" s="84" t="s">
        <v>232</v>
      </c>
      <c r="D23" s="85">
        <v>1236462</v>
      </c>
      <c r="E23" s="86">
        <v>904028.84</v>
      </c>
      <c r="F23" s="87">
        <f>IF(OR(D23="-",E23=D23),"-",D23-IF(E23="-",0,E23))</f>
        <v>332433.16000000003</v>
      </c>
    </row>
    <row r="24" spans="1:6" x14ac:dyDescent="0.25">
      <c r="A24" s="82" t="s">
        <v>233</v>
      </c>
      <c r="B24" s="83" t="s">
        <v>213</v>
      </c>
      <c r="C24" s="84" t="s">
        <v>234</v>
      </c>
      <c r="D24" s="85">
        <v>5000</v>
      </c>
      <c r="E24" s="86">
        <v>15.44</v>
      </c>
      <c r="F24" s="87">
        <f>IF(OR(D24="-",E24=D24),"-",D24-IF(E24="-",0,E24))</f>
        <v>4984.5600000000004</v>
      </c>
    </row>
    <row r="25" spans="1:6" ht="21" x14ac:dyDescent="0.25">
      <c r="A25" s="82" t="s">
        <v>225</v>
      </c>
      <c r="B25" s="83" t="s">
        <v>213</v>
      </c>
      <c r="C25" s="84" t="s">
        <v>235</v>
      </c>
      <c r="D25" s="85">
        <v>178882</v>
      </c>
      <c r="E25" s="86">
        <v>66987.990000000005</v>
      </c>
      <c r="F25" s="87">
        <f>IF(OR(D25="-",E25=D25),"-",D25-IF(E25="-",0,E25))</f>
        <v>111894.01</v>
      </c>
    </row>
    <row r="26" spans="1:6" ht="31.2" x14ac:dyDescent="0.25">
      <c r="A26" s="82" t="s">
        <v>229</v>
      </c>
      <c r="B26" s="83" t="s">
        <v>213</v>
      </c>
      <c r="C26" s="84" t="s">
        <v>236</v>
      </c>
      <c r="D26" s="85">
        <v>54023</v>
      </c>
      <c r="E26" s="86">
        <v>26061.06</v>
      </c>
      <c r="F26" s="87">
        <f>IF(OR(D26="-",E26=D26),"-",D26-IF(E26="-",0,E26))</f>
        <v>27961.94</v>
      </c>
    </row>
    <row r="27" spans="1:6" ht="21" x14ac:dyDescent="0.25">
      <c r="A27" s="82" t="s">
        <v>225</v>
      </c>
      <c r="B27" s="83" t="s">
        <v>213</v>
      </c>
      <c r="C27" s="84" t="s">
        <v>237</v>
      </c>
      <c r="D27" s="85">
        <v>716366</v>
      </c>
      <c r="E27" s="86">
        <v>618110.31999999995</v>
      </c>
      <c r="F27" s="87">
        <f>IF(OR(D27="-",E27=D27),"-",D27-IF(E27="-",0,E27))</f>
        <v>98255.680000000051</v>
      </c>
    </row>
    <row r="28" spans="1:6" ht="31.2" x14ac:dyDescent="0.25">
      <c r="A28" s="82" t="s">
        <v>229</v>
      </c>
      <c r="B28" s="83" t="s">
        <v>213</v>
      </c>
      <c r="C28" s="84" t="s">
        <v>238</v>
      </c>
      <c r="D28" s="85">
        <v>216334</v>
      </c>
      <c r="E28" s="86">
        <v>170129.02</v>
      </c>
      <c r="F28" s="87">
        <f>IF(OR(D28="-",E28=D28),"-",D28-IF(E28="-",0,E28))</f>
        <v>46204.98000000001</v>
      </c>
    </row>
    <row r="29" spans="1:6" x14ac:dyDescent="0.25">
      <c r="A29" s="82" t="s">
        <v>202</v>
      </c>
      <c r="B29" s="83" t="s">
        <v>213</v>
      </c>
      <c r="C29" s="84" t="s">
        <v>239</v>
      </c>
      <c r="D29" s="85">
        <v>3000</v>
      </c>
      <c r="E29" s="86">
        <v>3000</v>
      </c>
      <c r="F29" s="87" t="str">
        <f>IF(OR(D29="-",E29=D29),"-",D29-IF(E29="-",0,E29))</f>
        <v>-</v>
      </c>
    </row>
    <row r="30" spans="1:6" x14ac:dyDescent="0.25">
      <c r="A30" s="82" t="s">
        <v>202</v>
      </c>
      <c r="B30" s="83" t="s">
        <v>213</v>
      </c>
      <c r="C30" s="84" t="s">
        <v>240</v>
      </c>
      <c r="D30" s="85">
        <v>18048.05</v>
      </c>
      <c r="E30" s="86">
        <v>18048.05</v>
      </c>
      <c r="F30" s="87" t="str">
        <f>IF(OR(D30="-",E30=D30),"-",D30-IF(E30="-",0,E30))</f>
        <v>-</v>
      </c>
    </row>
    <row r="31" spans="1:6" x14ac:dyDescent="0.25">
      <c r="A31" s="82" t="s">
        <v>202</v>
      </c>
      <c r="B31" s="83" t="s">
        <v>213</v>
      </c>
      <c r="C31" s="84" t="s">
        <v>241</v>
      </c>
      <c r="D31" s="85">
        <v>3000</v>
      </c>
      <c r="E31" s="86">
        <v>3000</v>
      </c>
      <c r="F31" s="87" t="str">
        <f>IF(OR(D31="-",E31=D31),"-",D31-IF(E31="-",0,E31))</f>
        <v>-</v>
      </c>
    </row>
    <row r="32" spans="1:6" ht="31.2" x14ac:dyDescent="0.25">
      <c r="A32" s="82" t="s">
        <v>242</v>
      </c>
      <c r="B32" s="83" t="s">
        <v>213</v>
      </c>
      <c r="C32" s="84" t="s">
        <v>243</v>
      </c>
      <c r="D32" s="85">
        <v>219400</v>
      </c>
      <c r="E32" s="86">
        <v>219400</v>
      </c>
      <c r="F32" s="87" t="str">
        <f>IF(OR(D32="-",E32=D32),"-",D32-IF(E32="-",0,E32))</f>
        <v>-</v>
      </c>
    </row>
    <row r="33" spans="1:6" ht="21" x14ac:dyDescent="0.25">
      <c r="A33" s="82" t="s">
        <v>223</v>
      </c>
      <c r="B33" s="83" t="s">
        <v>213</v>
      </c>
      <c r="C33" s="84" t="s">
        <v>244</v>
      </c>
      <c r="D33" s="85">
        <v>219400</v>
      </c>
      <c r="E33" s="86">
        <v>219400</v>
      </c>
      <c r="F33" s="87" t="str">
        <f>IF(OR(D33="-",E33=D33),"-",D33-IF(E33="-",0,E33))</f>
        <v>-</v>
      </c>
    </row>
    <row r="34" spans="1:6" x14ac:dyDescent="0.25">
      <c r="A34" s="82" t="s">
        <v>202</v>
      </c>
      <c r="B34" s="83" t="s">
        <v>213</v>
      </c>
      <c r="C34" s="84" t="s">
        <v>245</v>
      </c>
      <c r="D34" s="85">
        <v>21800</v>
      </c>
      <c r="E34" s="86">
        <v>21800</v>
      </c>
      <c r="F34" s="87" t="str">
        <f>IF(OR(D34="-",E34=D34),"-",D34-IF(E34="-",0,E34))</f>
        <v>-</v>
      </c>
    </row>
    <row r="35" spans="1:6" x14ac:dyDescent="0.25">
      <c r="A35" s="82" t="s">
        <v>202</v>
      </c>
      <c r="B35" s="83" t="s">
        <v>213</v>
      </c>
      <c r="C35" s="84" t="s">
        <v>246</v>
      </c>
      <c r="D35" s="85">
        <v>197600</v>
      </c>
      <c r="E35" s="86">
        <v>197600</v>
      </c>
      <c r="F35" s="87" t="str">
        <f>IF(OR(D35="-",E35=D35),"-",D35-IF(E35="-",0,E35))</f>
        <v>-</v>
      </c>
    </row>
    <row r="36" spans="1:6" x14ac:dyDescent="0.25">
      <c r="A36" s="82" t="s">
        <v>247</v>
      </c>
      <c r="B36" s="83" t="s">
        <v>213</v>
      </c>
      <c r="C36" s="84" t="s">
        <v>248</v>
      </c>
      <c r="D36" s="85">
        <v>30000</v>
      </c>
      <c r="E36" s="86" t="s">
        <v>53</v>
      </c>
      <c r="F36" s="87">
        <f>IF(OR(D36="-",E36=D36),"-",D36-IF(E36="-",0,E36))</f>
        <v>30000</v>
      </c>
    </row>
    <row r="37" spans="1:6" ht="21" x14ac:dyDescent="0.25">
      <c r="A37" s="82" t="s">
        <v>249</v>
      </c>
      <c r="B37" s="83" t="s">
        <v>213</v>
      </c>
      <c r="C37" s="84" t="s">
        <v>250</v>
      </c>
      <c r="D37" s="85">
        <v>30000</v>
      </c>
      <c r="E37" s="86" t="s">
        <v>53</v>
      </c>
      <c r="F37" s="87">
        <f>IF(OR(D37="-",E37=D37),"-",D37-IF(E37="-",0,E37))</f>
        <v>30000</v>
      </c>
    </row>
    <row r="38" spans="1:6" x14ac:dyDescent="0.25">
      <c r="A38" s="82" t="s">
        <v>251</v>
      </c>
      <c r="B38" s="83" t="s">
        <v>213</v>
      </c>
      <c r="C38" s="84" t="s">
        <v>252</v>
      </c>
      <c r="D38" s="85">
        <v>30000</v>
      </c>
      <c r="E38" s="86" t="s">
        <v>53</v>
      </c>
      <c r="F38" s="87">
        <f>IF(OR(D38="-",E38=D38),"-",D38-IF(E38="-",0,E38))</f>
        <v>30000</v>
      </c>
    </row>
    <row r="39" spans="1:6" x14ac:dyDescent="0.25">
      <c r="A39" s="82" t="s">
        <v>253</v>
      </c>
      <c r="B39" s="83" t="s">
        <v>213</v>
      </c>
      <c r="C39" s="84" t="s">
        <v>254</v>
      </c>
      <c r="D39" s="85">
        <v>2376629</v>
      </c>
      <c r="E39" s="86">
        <v>2241754.1</v>
      </c>
      <c r="F39" s="87">
        <f>IF(OR(D39="-",E39=D39),"-",D39-IF(E39="-",0,E39))</f>
        <v>134874.89999999991</v>
      </c>
    </row>
    <row r="40" spans="1:6" ht="21" x14ac:dyDescent="0.25">
      <c r="A40" s="82" t="s">
        <v>223</v>
      </c>
      <c r="B40" s="83" t="s">
        <v>213</v>
      </c>
      <c r="C40" s="84" t="s">
        <v>255</v>
      </c>
      <c r="D40" s="85">
        <v>511129</v>
      </c>
      <c r="E40" s="86">
        <v>433690.77</v>
      </c>
      <c r="F40" s="87">
        <f>IF(OR(D40="-",E40=D40),"-",D40-IF(E40="-",0,E40))</f>
        <v>77438.229999999981</v>
      </c>
    </row>
    <row r="41" spans="1:6" ht="21" x14ac:dyDescent="0.25">
      <c r="A41" s="82" t="s">
        <v>225</v>
      </c>
      <c r="B41" s="83" t="s">
        <v>213</v>
      </c>
      <c r="C41" s="84" t="s">
        <v>256</v>
      </c>
      <c r="D41" s="85">
        <v>331448</v>
      </c>
      <c r="E41" s="86">
        <v>280448.14</v>
      </c>
      <c r="F41" s="87">
        <f>IF(OR(D41="-",E41=D41),"-",D41-IF(E41="-",0,E41))</f>
        <v>50999.859999999986</v>
      </c>
    </row>
    <row r="42" spans="1:6" ht="31.2" x14ac:dyDescent="0.25">
      <c r="A42" s="82" t="s">
        <v>227</v>
      </c>
      <c r="B42" s="83" t="s">
        <v>213</v>
      </c>
      <c r="C42" s="84" t="s">
        <v>257</v>
      </c>
      <c r="D42" s="85">
        <v>6500</v>
      </c>
      <c r="E42" s="86">
        <v>6500</v>
      </c>
      <c r="F42" s="87" t="str">
        <f>IF(OR(D42="-",E42=D42),"-",D42-IF(E42="-",0,E42))</f>
        <v>-</v>
      </c>
    </row>
    <row r="43" spans="1:6" ht="31.2" x14ac:dyDescent="0.25">
      <c r="A43" s="82" t="s">
        <v>229</v>
      </c>
      <c r="B43" s="83" t="s">
        <v>213</v>
      </c>
      <c r="C43" s="84" t="s">
        <v>258</v>
      </c>
      <c r="D43" s="85">
        <v>100098</v>
      </c>
      <c r="E43" s="86">
        <v>80542.63</v>
      </c>
      <c r="F43" s="87">
        <f>IF(OR(D43="-",E43=D43),"-",D43-IF(E43="-",0,E43))</f>
        <v>19555.369999999995</v>
      </c>
    </row>
    <row r="44" spans="1:6" ht="21" x14ac:dyDescent="0.25">
      <c r="A44" s="82" t="s">
        <v>231</v>
      </c>
      <c r="B44" s="83" t="s">
        <v>213</v>
      </c>
      <c r="C44" s="84" t="s">
        <v>259</v>
      </c>
      <c r="D44" s="85">
        <v>73083</v>
      </c>
      <c r="E44" s="86">
        <v>66200</v>
      </c>
      <c r="F44" s="87">
        <f>IF(OR(D44="-",E44=D44),"-",D44-IF(E44="-",0,E44))</f>
        <v>6883</v>
      </c>
    </row>
    <row r="45" spans="1:6" ht="21" x14ac:dyDescent="0.25">
      <c r="A45" s="82" t="s">
        <v>249</v>
      </c>
      <c r="B45" s="83" t="s">
        <v>213</v>
      </c>
      <c r="C45" s="84" t="s">
        <v>260</v>
      </c>
      <c r="D45" s="85">
        <v>1865500</v>
      </c>
      <c r="E45" s="86">
        <v>1808063.33</v>
      </c>
      <c r="F45" s="87">
        <f>IF(OR(D45="-",E45=D45),"-",D45-IF(E45="-",0,E45))</f>
        <v>57436.669999999925</v>
      </c>
    </row>
    <row r="46" spans="1:6" ht="21" x14ac:dyDescent="0.25">
      <c r="A46" s="82" t="s">
        <v>231</v>
      </c>
      <c r="B46" s="83" t="s">
        <v>213</v>
      </c>
      <c r="C46" s="84" t="s">
        <v>261</v>
      </c>
      <c r="D46" s="85">
        <v>38300</v>
      </c>
      <c r="E46" s="86">
        <v>38080.379999999997</v>
      </c>
      <c r="F46" s="87">
        <f>IF(OR(D46="-",E46=D46),"-",D46-IF(E46="-",0,E46))</f>
        <v>219.62000000000262</v>
      </c>
    </row>
    <row r="47" spans="1:6" ht="21" x14ac:dyDescent="0.25">
      <c r="A47" s="82" t="s">
        <v>231</v>
      </c>
      <c r="B47" s="83" t="s">
        <v>213</v>
      </c>
      <c r="C47" s="84" t="s">
        <v>262</v>
      </c>
      <c r="D47" s="85">
        <v>6700</v>
      </c>
      <c r="E47" s="86">
        <v>6689.28</v>
      </c>
      <c r="F47" s="87">
        <f>IF(OR(D47="-",E47=D47),"-",D47-IF(E47="-",0,E47))</f>
        <v>10.720000000000255</v>
      </c>
    </row>
    <row r="48" spans="1:6" ht="31.2" x14ac:dyDescent="0.25">
      <c r="A48" s="82" t="s">
        <v>227</v>
      </c>
      <c r="B48" s="83" t="s">
        <v>213</v>
      </c>
      <c r="C48" s="84" t="s">
        <v>263</v>
      </c>
      <c r="D48" s="85">
        <v>12000</v>
      </c>
      <c r="E48" s="86">
        <v>12000</v>
      </c>
      <c r="F48" s="87" t="str">
        <f>IF(OR(D48="-",E48=D48),"-",D48-IF(E48="-",0,E48))</f>
        <v>-</v>
      </c>
    </row>
    <row r="49" spans="1:6" ht="21" x14ac:dyDescent="0.25">
      <c r="A49" s="82" t="s">
        <v>231</v>
      </c>
      <c r="B49" s="83" t="s">
        <v>213</v>
      </c>
      <c r="C49" s="84" t="s">
        <v>264</v>
      </c>
      <c r="D49" s="85">
        <v>605229.42000000004</v>
      </c>
      <c r="E49" s="86">
        <v>562424.09</v>
      </c>
      <c r="F49" s="87">
        <f>IF(OR(D49="-",E49=D49),"-",D49-IF(E49="-",0,E49))</f>
        <v>42805.330000000075</v>
      </c>
    </row>
    <row r="50" spans="1:6" x14ac:dyDescent="0.25">
      <c r="A50" s="82" t="s">
        <v>265</v>
      </c>
      <c r="B50" s="83" t="s">
        <v>213</v>
      </c>
      <c r="C50" s="84" t="s">
        <v>266</v>
      </c>
      <c r="D50" s="85">
        <v>43000</v>
      </c>
      <c r="E50" s="86">
        <v>43000</v>
      </c>
      <c r="F50" s="87" t="str">
        <f>IF(OR(D50="-",E50=D50),"-",D50-IF(E50="-",0,E50))</f>
        <v>-</v>
      </c>
    </row>
    <row r="51" spans="1:6" ht="72" x14ac:dyDescent="0.25">
      <c r="A51" s="124" t="s">
        <v>267</v>
      </c>
      <c r="B51" s="83" t="s">
        <v>213</v>
      </c>
      <c r="C51" s="84" t="s">
        <v>268</v>
      </c>
      <c r="D51" s="85">
        <v>1086270.58</v>
      </c>
      <c r="E51" s="86">
        <v>1086270.58</v>
      </c>
      <c r="F51" s="87" t="str">
        <f>IF(OR(D51="-",E51=D51),"-",D51-IF(E51="-",0,E51))</f>
        <v>-</v>
      </c>
    </row>
    <row r="52" spans="1:6" x14ac:dyDescent="0.25">
      <c r="A52" s="82" t="s">
        <v>233</v>
      </c>
      <c r="B52" s="83" t="s">
        <v>213</v>
      </c>
      <c r="C52" s="84" t="s">
        <v>269</v>
      </c>
      <c r="D52" s="85">
        <v>29000</v>
      </c>
      <c r="E52" s="86">
        <v>22000</v>
      </c>
      <c r="F52" s="87">
        <f>IF(OR(D52="-",E52=D52),"-",D52-IF(E52="-",0,E52))</f>
        <v>7000</v>
      </c>
    </row>
    <row r="53" spans="1:6" x14ac:dyDescent="0.25">
      <c r="A53" s="82" t="s">
        <v>270</v>
      </c>
      <c r="B53" s="83" t="s">
        <v>213</v>
      </c>
      <c r="C53" s="84" t="s">
        <v>271</v>
      </c>
      <c r="D53" s="85">
        <v>45000</v>
      </c>
      <c r="E53" s="86">
        <v>37599</v>
      </c>
      <c r="F53" s="87">
        <f>IF(OR(D53="-",E53=D53),"-",D53-IF(E53="-",0,E53))</f>
        <v>7401</v>
      </c>
    </row>
    <row r="54" spans="1:6" x14ac:dyDescent="0.25">
      <c r="A54" s="82" t="s">
        <v>272</v>
      </c>
      <c r="B54" s="83" t="s">
        <v>213</v>
      </c>
      <c r="C54" s="84" t="s">
        <v>273</v>
      </c>
      <c r="D54" s="85">
        <v>195080</v>
      </c>
      <c r="E54" s="86">
        <v>159804.96</v>
      </c>
      <c r="F54" s="87">
        <f>IF(OR(D54="-",E54=D54),"-",D54-IF(E54="-",0,E54))</f>
        <v>35275.040000000008</v>
      </c>
    </row>
    <row r="55" spans="1:6" x14ac:dyDescent="0.25">
      <c r="A55" s="82" t="s">
        <v>274</v>
      </c>
      <c r="B55" s="83" t="s">
        <v>213</v>
      </c>
      <c r="C55" s="84" t="s">
        <v>275</v>
      </c>
      <c r="D55" s="85">
        <v>195080</v>
      </c>
      <c r="E55" s="86">
        <v>159804.96</v>
      </c>
      <c r="F55" s="87">
        <f>IF(OR(D55="-",E55=D55),"-",D55-IF(E55="-",0,E55))</f>
        <v>35275.040000000008</v>
      </c>
    </row>
    <row r="56" spans="1:6" ht="21" x14ac:dyDescent="0.25">
      <c r="A56" s="82" t="s">
        <v>249</v>
      </c>
      <c r="B56" s="83" t="s">
        <v>213</v>
      </c>
      <c r="C56" s="84" t="s">
        <v>276</v>
      </c>
      <c r="D56" s="85">
        <v>195080</v>
      </c>
      <c r="E56" s="86">
        <v>159804.96</v>
      </c>
      <c r="F56" s="87">
        <f>IF(OR(D56="-",E56=D56),"-",D56-IF(E56="-",0,E56))</f>
        <v>35275.040000000008</v>
      </c>
    </row>
    <row r="57" spans="1:6" ht="21" x14ac:dyDescent="0.25">
      <c r="A57" s="82" t="s">
        <v>225</v>
      </c>
      <c r="B57" s="83" t="s">
        <v>213</v>
      </c>
      <c r="C57" s="84" t="s">
        <v>277</v>
      </c>
      <c r="D57" s="85">
        <v>141552</v>
      </c>
      <c r="E57" s="86">
        <v>120202.79</v>
      </c>
      <c r="F57" s="87">
        <f>IF(OR(D57="-",E57=D57),"-",D57-IF(E57="-",0,E57))</f>
        <v>21349.210000000006</v>
      </c>
    </row>
    <row r="58" spans="1:6" ht="31.2" x14ac:dyDescent="0.25">
      <c r="A58" s="82" t="s">
        <v>227</v>
      </c>
      <c r="B58" s="83" t="s">
        <v>213</v>
      </c>
      <c r="C58" s="84" t="s">
        <v>278</v>
      </c>
      <c r="D58" s="85">
        <v>5600</v>
      </c>
      <c r="E58" s="86">
        <v>2940</v>
      </c>
      <c r="F58" s="87">
        <f>IF(OR(D58="-",E58=D58),"-",D58-IF(E58="-",0,E58))</f>
        <v>2660</v>
      </c>
    </row>
    <row r="59" spans="1:6" ht="31.2" x14ac:dyDescent="0.25">
      <c r="A59" s="82" t="s">
        <v>229</v>
      </c>
      <c r="B59" s="83" t="s">
        <v>213</v>
      </c>
      <c r="C59" s="84" t="s">
        <v>279</v>
      </c>
      <c r="D59" s="85">
        <v>47928</v>
      </c>
      <c r="E59" s="86">
        <v>36662.17</v>
      </c>
      <c r="F59" s="87">
        <f>IF(OR(D59="-",E59=D59),"-",D59-IF(E59="-",0,E59))</f>
        <v>11265.830000000002</v>
      </c>
    </row>
    <row r="60" spans="1:6" ht="21" x14ac:dyDescent="0.25">
      <c r="A60" s="82" t="s">
        <v>280</v>
      </c>
      <c r="B60" s="83" t="s">
        <v>213</v>
      </c>
      <c r="C60" s="84" t="s">
        <v>281</v>
      </c>
      <c r="D60" s="85">
        <v>100000</v>
      </c>
      <c r="E60" s="86">
        <v>76260</v>
      </c>
      <c r="F60" s="87">
        <f>IF(OR(D60="-",E60=D60),"-",D60-IF(E60="-",0,E60))</f>
        <v>23740</v>
      </c>
    </row>
    <row r="61" spans="1:6" ht="31.2" x14ac:dyDescent="0.25">
      <c r="A61" s="82" t="s">
        <v>282</v>
      </c>
      <c r="B61" s="83" t="s">
        <v>213</v>
      </c>
      <c r="C61" s="84" t="s">
        <v>283</v>
      </c>
      <c r="D61" s="85">
        <v>80000</v>
      </c>
      <c r="E61" s="86">
        <v>76260</v>
      </c>
      <c r="F61" s="87">
        <f>IF(OR(D61="-",E61=D61),"-",D61-IF(E61="-",0,E61))</f>
        <v>3740</v>
      </c>
    </row>
    <row r="62" spans="1:6" ht="21" x14ac:dyDescent="0.25">
      <c r="A62" s="82" t="s">
        <v>249</v>
      </c>
      <c r="B62" s="83" t="s">
        <v>213</v>
      </c>
      <c r="C62" s="84" t="s">
        <v>284</v>
      </c>
      <c r="D62" s="85">
        <v>80000</v>
      </c>
      <c r="E62" s="86">
        <v>76260</v>
      </c>
      <c r="F62" s="87">
        <f>IF(OR(D62="-",E62=D62),"-",D62-IF(E62="-",0,E62))</f>
        <v>3740</v>
      </c>
    </row>
    <row r="63" spans="1:6" ht="21" x14ac:dyDescent="0.25">
      <c r="A63" s="82" t="s">
        <v>231</v>
      </c>
      <c r="B63" s="83" t="s">
        <v>213</v>
      </c>
      <c r="C63" s="84" t="s">
        <v>285</v>
      </c>
      <c r="D63" s="85">
        <v>80000</v>
      </c>
      <c r="E63" s="86">
        <v>76260</v>
      </c>
      <c r="F63" s="87">
        <f>IF(OR(D63="-",E63=D63),"-",D63-IF(E63="-",0,E63))</f>
        <v>3740</v>
      </c>
    </row>
    <row r="64" spans="1:6" x14ac:dyDescent="0.25">
      <c r="A64" s="82" t="s">
        <v>286</v>
      </c>
      <c r="B64" s="83" t="s">
        <v>213</v>
      </c>
      <c r="C64" s="84" t="s">
        <v>287</v>
      </c>
      <c r="D64" s="85">
        <v>20000</v>
      </c>
      <c r="E64" s="86" t="s">
        <v>53</v>
      </c>
      <c r="F64" s="87">
        <f>IF(OR(D64="-",E64=D64),"-",D64-IF(E64="-",0,E64))</f>
        <v>20000</v>
      </c>
    </row>
    <row r="65" spans="1:6" ht="21" x14ac:dyDescent="0.25">
      <c r="A65" s="82" t="s">
        <v>249</v>
      </c>
      <c r="B65" s="83" t="s">
        <v>213</v>
      </c>
      <c r="C65" s="84" t="s">
        <v>288</v>
      </c>
      <c r="D65" s="85">
        <v>20000</v>
      </c>
      <c r="E65" s="86" t="s">
        <v>53</v>
      </c>
      <c r="F65" s="87">
        <f>IF(OR(D65="-",E65=D65),"-",D65-IF(E65="-",0,E65))</f>
        <v>20000</v>
      </c>
    </row>
    <row r="66" spans="1:6" ht="21" x14ac:dyDescent="0.25">
      <c r="A66" s="82" t="s">
        <v>231</v>
      </c>
      <c r="B66" s="83" t="s">
        <v>213</v>
      </c>
      <c r="C66" s="84" t="s">
        <v>289</v>
      </c>
      <c r="D66" s="85">
        <v>20000</v>
      </c>
      <c r="E66" s="86" t="s">
        <v>53</v>
      </c>
      <c r="F66" s="87">
        <f>IF(OR(D66="-",E66=D66),"-",D66-IF(E66="-",0,E66))</f>
        <v>20000</v>
      </c>
    </row>
    <row r="67" spans="1:6" x14ac:dyDescent="0.25">
      <c r="A67" s="82" t="s">
        <v>290</v>
      </c>
      <c r="B67" s="83" t="s">
        <v>213</v>
      </c>
      <c r="C67" s="84" t="s">
        <v>291</v>
      </c>
      <c r="D67" s="85">
        <v>3789208.74</v>
      </c>
      <c r="E67" s="86">
        <v>3454197.88</v>
      </c>
      <c r="F67" s="87">
        <f>IF(OR(D67="-",E67=D67),"-",D67-IF(E67="-",0,E67))</f>
        <v>335010.86000000034</v>
      </c>
    </row>
    <row r="68" spans="1:6" x14ac:dyDescent="0.25">
      <c r="A68" s="82" t="s">
        <v>292</v>
      </c>
      <c r="B68" s="83" t="s">
        <v>213</v>
      </c>
      <c r="C68" s="84" t="s">
        <v>293</v>
      </c>
      <c r="D68" s="85">
        <v>3599208.74</v>
      </c>
      <c r="E68" s="86">
        <v>3406197.88</v>
      </c>
      <c r="F68" s="87">
        <f>IF(OR(D68="-",E68=D68),"-",D68-IF(E68="-",0,E68))</f>
        <v>193010.86000000034</v>
      </c>
    </row>
    <row r="69" spans="1:6" ht="21" x14ac:dyDescent="0.25">
      <c r="A69" s="82" t="s">
        <v>294</v>
      </c>
      <c r="B69" s="83" t="s">
        <v>213</v>
      </c>
      <c r="C69" s="84" t="s">
        <v>295</v>
      </c>
      <c r="D69" s="85">
        <v>2062023.74</v>
      </c>
      <c r="E69" s="86">
        <v>2061953.74</v>
      </c>
      <c r="F69" s="87">
        <f>IF(OR(D69="-",E69=D69),"-",D69-IF(E69="-",0,E69))</f>
        <v>70</v>
      </c>
    </row>
    <row r="70" spans="1:6" ht="21" x14ac:dyDescent="0.25">
      <c r="A70" s="82" t="s">
        <v>231</v>
      </c>
      <c r="B70" s="83" t="s">
        <v>213</v>
      </c>
      <c r="C70" s="84" t="s">
        <v>296</v>
      </c>
      <c r="D70" s="85">
        <v>862200</v>
      </c>
      <c r="E70" s="86">
        <v>862130</v>
      </c>
      <c r="F70" s="87">
        <f>IF(OR(D70="-",E70=D70),"-",D70-IF(E70="-",0,E70))</f>
        <v>70</v>
      </c>
    </row>
    <row r="71" spans="1:6" ht="21" x14ac:dyDescent="0.25">
      <c r="A71" s="82" t="s">
        <v>231</v>
      </c>
      <c r="B71" s="83" t="s">
        <v>213</v>
      </c>
      <c r="C71" s="84" t="s">
        <v>297</v>
      </c>
      <c r="D71" s="85">
        <v>20000</v>
      </c>
      <c r="E71" s="86">
        <v>20000</v>
      </c>
      <c r="F71" s="87" t="str">
        <f>IF(OR(D71="-",E71=D71),"-",D71-IF(E71="-",0,E71))</f>
        <v>-</v>
      </c>
    </row>
    <row r="72" spans="1:6" ht="21" x14ac:dyDescent="0.25">
      <c r="A72" s="82" t="s">
        <v>231</v>
      </c>
      <c r="B72" s="83" t="s">
        <v>213</v>
      </c>
      <c r="C72" s="84" t="s">
        <v>298</v>
      </c>
      <c r="D72" s="85">
        <v>626200</v>
      </c>
      <c r="E72" s="86">
        <v>626200</v>
      </c>
      <c r="F72" s="87" t="str">
        <f>IF(OR(D72="-",E72=D72),"-",D72-IF(E72="-",0,E72))</f>
        <v>-</v>
      </c>
    </row>
    <row r="73" spans="1:6" ht="21" x14ac:dyDescent="0.25">
      <c r="A73" s="82" t="s">
        <v>231</v>
      </c>
      <c r="B73" s="83" t="s">
        <v>213</v>
      </c>
      <c r="C73" s="84" t="s">
        <v>299</v>
      </c>
      <c r="D73" s="85">
        <v>553623.74</v>
      </c>
      <c r="E73" s="86">
        <v>553623.74</v>
      </c>
      <c r="F73" s="87" t="str">
        <f>IF(OR(D73="-",E73=D73),"-",D73-IF(E73="-",0,E73))</f>
        <v>-</v>
      </c>
    </row>
    <row r="74" spans="1:6" ht="21" x14ac:dyDescent="0.25">
      <c r="A74" s="82" t="s">
        <v>300</v>
      </c>
      <c r="B74" s="83" t="s">
        <v>213</v>
      </c>
      <c r="C74" s="84" t="s">
        <v>301</v>
      </c>
      <c r="D74" s="85">
        <v>696500</v>
      </c>
      <c r="E74" s="86">
        <v>503628.2</v>
      </c>
      <c r="F74" s="87">
        <f>IF(OR(D74="-",E74=D74),"-",D74-IF(E74="-",0,E74))</f>
        <v>192871.8</v>
      </c>
    </row>
    <row r="75" spans="1:6" ht="21" x14ac:dyDescent="0.25">
      <c r="A75" s="82" t="s">
        <v>231</v>
      </c>
      <c r="B75" s="83" t="s">
        <v>213</v>
      </c>
      <c r="C75" s="84" t="s">
        <v>302</v>
      </c>
      <c r="D75" s="85">
        <v>696500</v>
      </c>
      <c r="E75" s="86">
        <v>503628.2</v>
      </c>
      <c r="F75" s="87">
        <f>IF(OR(D75="-",E75=D75),"-",D75-IF(E75="-",0,E75))</f>
        <v>192871.8</v>
      </c>
    </row>
    <row r="76" spans="1:6" ht="31.2" x14ac:dyDescent="0.25">
      <c r="A76" s="82" t="s">
        <v>303</v>
      </c>
      <c r="B76" s="83" t="s">
        <v>213</v>
      </c>
      <c r="C76" s="84" t="s">
        <v>304</v>
      </c>
      <c r="D76" s="85">
        <v>840685</v>
      </c>
      <c r="E76" s="86">
        <v>840615.94</v>
      </c>
      <c r="F76" s="87">
        <f>IF(OR(D76="-",E76=D76),"-",D76-IF(E76="-",0,E76))</f>
        <v>69.060000000055879</v>
      </c>
    </row>
    <row r="77" spans="1:6" ht="21" x14ac:dyDescent="0.25">
      <c r="A77" s="82" t="s">
        <v>231</v>
      </c>
      <c r="B77" s="83" t="s">
        <v>213</v>
      </c>
      <c r="C77" s="84" t="s">
        <v>305</v>
      </c>
      <c r="D77" s="85">
        <v>761082</v>
      </c>
      <c r="E77" s="86">
        <v>761082</v>
      </c>
      <c r="F77" s="87" t="str">
        <f>IF(OR(D77="-",E77=D77),"-",D77-IF(E77="-",0,E77))</f>
        <v>-</v>
      </c>
    </row>
    <row r="78" spans="1:6" ht="21" x14ac:dyDescent="0.25">
      <c r="A78" s="82" t="s">
        <v>231</v>
      </c>
      <c r="B78" s="83" t="s">
        <v>213</v>
      </c>
      <c r="C78" s="84" t="s">
        <v>306</v>
      </c>
      <c r="D78" s="85">
        <v>79603</v>
      </c>
      <c r="E78" s="86">
        <v>79533.94</v>
      </c>
      <c r="F78" s="87">
        <f>IF(OR(D78="-",E78=D78),"-",D78-IF(E78="-",0,E78))</f>
        <v>69.059999999997672</v>
      </c>
    </row>
    <row r="79" spans="1:6" x14ac:dyDescent="0.25">
      <c r="A79" s="82" t="s">
        <v>307</v>
      </c>
      <c r="B79" s="83" t="s">
        <v>213</v>
      </c>
      <c r="C79" s="84" t="s">
        <v>308</v>
      </c>
      <c r="D79" s="85">
        <v>190000</v>
      </c>
      <c r="E79" s="86">
        <v>48000</v>
      </c>
      <c r="F79" s="87">
        <f>IF(OR(D79="-",E79=D79),"-",D79-IF(E79="-",0,E79))</f>
        <v>142000</v>
      </c>
    </row>
    <row r="80" spans="1:6" ht="21" x14ac:dyDescent="0.25">
      <c r="A80" s="82" t="s">
        <v>249</v>
      </c>
      <c r="B80" s="83" t="s">
        <v>213</v>
      </c>
      <c r="C80" s="84" t="s">
        <v>309</v>
      </c>
      <c r="D80" s="85">
        <v>190000</v>
      </c>
      <c r="E80" s="86">
        <v>48000</v>
      </c>
      <c r="F80" s="87">
        <f>IF(OR(D80="-",E80=D80),"-",D80-IF(E80="-",0,E80))</f>
        <v>142000</v>
      </c>
    </row>
    <row r="81" spans="1:6" ht="21" x14ac:dyDescent="0.25">
      <c r="A81" s="82" t="s">
        <v>231</v>
      </c>
      <c r="B81" s="83" t="s">
        <v>213</v>
      </c>
      <c r="C81" s="84" t="s">
        <v>310</v>
      </c>
      <c r="D81" s="85">
        <v>190000</v>
      </c>
      <c r="E81" s="86">
        <v>48000</v>
      </c>
      <c r="F81" s="87">
        <f>IF(OR(D81="-",E81=D81),"-",D81-IF(E81="-",0,E81))</f>
        <v>142000</v>
      </c>
    </row>
    <row r="82" spans="1:6" x14ac:dyDescent="0.25">
      <c r="A82" s="82" t="s">
        <v>311</v>
      </c>
      <c r="B82" s="83" t="s">
        <v>213</v>
      </c>
      <c r="C82" s="84" t="s">
        <v>312</v>
      </c>
      <c r="D82" s="85">
        <v>9000687</v>
      </c>
      <c r="E82" s="86">
        <v>7840999.3700000001</v>
      </c>
      <c r="F82" s="87">
        <f>IF(OR(D82="-",E82=D82),"-",D82-IF(E82="-",0,E82))</f>
        <v>1159687.6299999999</v>
      </c>
    </row>
    <row r="83" spans="1:6" x14ac:dyDescent="0.25">
      <c r="A83" s="82" t="s">
        <v>313</v>
      </c>
      <c r="B83" s="83" t="s">
        <v>213</v>
      </c>
      <c r="C83" s="84" t="s">
        <v>314</v>
      </c>
      <c r="D83" s="85">
        <v>975000</v>
      </c>
      <c r="E83" s="86">
        <v>753029.94</v>
      </c>
      <c r="F83" s="87">
        <f>IF(OR(D83="-",E83=D83),"-",D83-IF(E83="-",0,E83))</f>
        <v>221970.06000000006</v>
      </c>
    </row>
    <row r="84" spans="1:6" ht="21" x14ac:dyDescent="0.25">
      <c r="A84" s="82" t="s">
        <v>315</v>
      </c>
      <c r="B84" s="83" t="s">
        <v>213</v>
      </c>
      <c r="C84" s="84" t="s">
        <v>316</v>
      </c>
      <c r="D84" s="85">
        <v>150000</v>
      </c>
      <c r="E84" s="86">
        <v>102378.03</v>
      </c>
      <c r="F84" s="87">
        <f>IF(OR(D84="-",E84=D84),"-",D84-IF(E84="-",0,E84))</f>
        <v>47621.97</v>
      </c>
    </row>
    <row r="85" spans="1:6" ht="21" x14ac:dyDescent="0.25">
      <c r="A85" s="82" t="s">
        <v>231</v>
      </c>
      <c r="B85" s="83" t="s">
        <v>213</v>
      </c>
      <c r="C85" s="84" t="s">
        <v>317</v>
      </c>
      <c r="D85" s="85">
        <v>150000</v>
      </c>
      <c r="E85" s="86">
        <v>102378.03</v>
      </c>
      <c r="F85" s="87">
        <f>IF(OR(D85="-",E85=D85),"-",D85-IF(E85="-",0,E85))</f>
        <v>47621.97</v>
      </c>
    </row>
    <row r="86" spans="1:6" ht="21" x14ac:dyDescent="0.25">
      <c r="A86" s="82" t="s">
        <v>318</v>
      </c>
      <c r="B86" s="83" t="s">
        <v>213</v>
      </c>
      <c r="C86" s="84" t="s">
        <v>319</v>
      </c>
      <c r="D86" s="85">
        <v>100000</v>
      </c>
      <c r="E86" s="86">
        <v>68188.83</v>
      </c>
      <c r="F86" s="87">
        <f>IF(OR(D86="-",E86=D86),"-",D86-IF(E86="-",0,E86))</f>
        <v>31811.17</v>
      </c>
    </row>
    <row r="87" spans="1:6" ht="21" x14ac:dyDescent="0.25">
      <c r="A87" s="82" t="s">
        <v>231</v>
      </c>
      <c r="B87" s="83" t="s">
        <v>213</v>
      </c>
      <c r="C87" s="84" t="s">
        <v>320</v>
      </c>
      <c r="D87" s="85">
        <v>21500</v>
      </c>
      <c r="E87" s="86">
        <v>6000</v>
      </c>
      <c r="F87" s="87">
        <f>IF(OR(D87="-",E87=D87),"-",D87-IF(E87="-",0,E87))</f>
        <v>15500</v>
      </c>
    </row>
    <row r="88" spans="1:6" ht="31.2" x14ac:dyDescent="0.25">
      <c r="A88" s="82" t="s">
        <v>321</v>
      </c>
      <c r="B88" s="83" t="s">
        <v>213</v>
      </c>
      <c r="C88" s="84" t="s">
        <v>322</v>
      </c>
      <c r="D88" s="85">
        <v>78500</v>
      </c>
      <c r="E88" s="86">
        <v>62188.83</v>
      </c>
      <c r="F88" s="87">
        <f>IF(OR(D88="-",E88=D88),"-",D88-IF(E88="-",0,E88))</f>
        <v>16311.169999999998</v>
      </c>
    </row>
    <row r="89" spans="1:6" ht="21" x14ac:dyDescent="0.25">
      <c r="A89" s="82" t="s">
        <v>249</v>
      </c>
      <c r="B89" s="83" t="s">
        <v>213</v>
      </c>
      <c r="C89" s="84" t="s">
        <v>323</v>
      </c>
      <c r="D89" s="85">
        <v>725000</v>
      </c>
      <c r="E89" s="86">
        <v>582463.07999999996</v>
      </c>
      <c r="F89" s="87">
        <f>IF(OR(D89="-",E89=D89),"-",D89-IF(E89="-",0,E89))</f>
        <v>142536.92000000004</v>
      </c>
    </row>
    <row r="90" spans="1:6" x14ac:dyDescent="0.25">
      <c r="A90" s="82" t="s">
        <v>270</v>
      </c>
      <c r="B90" s="83" t="s">
        <v>213</v>
      </c>
      <c r="C90" s="84" t="s">
        <v>324</v>
      </c>
      <c r="D90" s="85">
        <v>725000</v>
      </c>
      <c r="E90" s="86">
        <v>582463.07999999996</v>
      </c>
      <c r="F90" s="87">
        <f>IF(OR(D90="-",E90=D90),"-",D90-IF(E90="-",0,E90))</f>
        <v>142536.92000000004</v>
      </c>
    </row>
    <row r="91" spans="1:6" x14ac:dyDescent="0.25">
      <c r="A91" s="82" t="s">
        <v>325</v>
      </c>
      <c r="B91" s="83" t="s">
        <v>213</v>
      </c>
      <c r="C91" s="84" t="s">
        <v>326</v>
      </c>
      <c r="D91" s="85">
        <v>3621200</v>
      </c>
      <c r="E91" s="86">
        <v>3210216.88</v>
      </c>
      <c r="F91" s="87">
        <f>IF(OR(D91="-",E91=D91),"-",D91-IF(E91="-",0,E91))</f>
        <v>410983.12000000011</v>
      </c>
    </row>
    <row r="92" spans="1:6" ht="21" x14ac:dyDescent="0.25">
      <c r="A92" s="82" t="s">
        <v>327</v>
      </c>
      <c r="B92" s="83" t="s">
        <v>213</v>
      </c>
      <c r="C92" s="84" t="s">
        <v>328</v>
      </c>
      <c r="D92" s="85">
        <v>119935</v>
      </c>
      <c r="E92" s="86" t="s">
        <v>53</v>
      </c>
      <c r="F92" s="87">
        <f>IF(OR(D92="-",E92=D92),"-",D92-IF(E92="-",0,E92))</f>
        <v>119935</v>
      </c>
    </row>
    <row r="93" spans="1:6" ht="21" x14ac:dyDescent="0.25">
      <c r="A93" s="82" t="s">
        <v>231</v>
      </c>
      <c r="B93" s="83" t="s">
        <v>213</v>
      </c>
      <c r="C93" s="84" t="s">
        <v>329</v>
      </c>
      <c r="D93" s="85">
        <v>18935</v>
      </c>
      <c r="E93" s="86" t="s">
        <v>53</v>
      </c>
      <c r="F93" s="87">
        <f>IF(OR(D93="-",E93=D93),"-",D93-IF(E93="-",0,E93))</f>
        <v>18935</v>
      </c>
    </row>
    <row r="94" spans="1:6" ht="21" x14ac:dyDescent="0.25">
      <c r="A94" s="82" t="s">
        <v>231</v>
      </c>
      <c r="B94" s="83" t="s">
        <v>213</v>
      </c>
      <c r="C94" s="84" t="s">
        <v>330</v>
      </c>
      <c r="D94" s="85">
        <v>101000</v>
      </c>
      <c r="E94" s="86" t="s">
        <v>53</v>
      </c>
      <c r="F94" s="87">
        <f>IF(OR(D94="-",E94=D94),"-",D94-IF(E94="-",0,E94))</f>
        <v>101000</v>
      </c>
    </row>
    <row r="95" spans="1:6" ht="21" x14ac:dyDescent="0.25">
      <c r="A95" s="82" t="s">
        <v>331</v>
      </c>
      <c r="B95" s="83" t="s">
        <v>213</v>
      </c>
      <c r="C95" s="84" t="s">
        <v>332</v>
      </c>
      <c r="D95" s="85">
        <v>130000</v>
      </c>
      <c r="E95" s="86">
        <v>30000</v>
      </c>
      <c r="F95" s="87">
        <f>IF(OR(D95="-",E95=D95),"-",D95-IF(E95="-",0,E95))</f>
        <v>100000</v>
      </c>
    </row>
    <row r="96" spans="1:6" ht="21" x14ac:dyDescent="0.25">
      <c r="A96" s="82" t="s">
        <v>231</v>
      </c>
      <c r="B96" s="83" t="s">
        <v>213</v>
      </c>
      <c r="C96" s="84" t="s">
        <v>333</v>
      </c>
      <c r="D96" s="85">
        <v>130000</v>
      </c>
      <c r="E96" s="86">
        <v>30000</v>
      </c>
      <c r="F96" s="87">
        <f>IF(OR(D96="-",E96=D96),"-",D96-IF(E96="-",0,E96))</f>
        <v>100000</v>
      </c>
    </row>
    <row r="97" spans="1:6" ht="21" x14ac:dyDescent="0.25">
      <c r="A97" s="82" t="s">
        <v>334</v>
      </c>
      <c r="B97" s="83" t="s">
        <v>213</v>
      </c>
      <c r="C97" s="84" t="s">
        <v>335</v>
      </c>
      <c r="D97" s="85">
        <v>363265</v>
      </c>
      <c r="E97" s="86">
        <v>202195</v>
      </c>
      <c r="F97" s="87">
        <f>IF(OR(D97="-",E97=D97),"-",D97-IF(E97="-",0,E97))</f>
        <v>161070</v>
      </c>
    </row>
    <row r="98" spans="1:6" ht="21" x14ac:dyDescent="0.25">
      <c r="A98" s="82" t="s">
        <v>231</v>
      </c>
      <c r="B98" s="83" t="s">
        <v>213</v>
      </c>
      <c r="C98" s="84" t="s">
        <v>336</v>
      </c>
      <c r="D98" s="85">
        <v>363265</v>
      </c>
      <c r="E98" s="86">
        <v>202195</v>
      </c>
      <c r="F98" s="87">
        <f>IF(OR(D98="-",E98=D98),"-",D98-IF(E98="-",0,E98))</f>
        <v>161070</v>
      </c>
    </row>
    <row r="99" spans="1:6" ht="51.6" x14ac:dyDescent="0.25">
      <c r="A99" s="82" t="s">
        <v>337</v>
      </c>
      <c r="B99" s="83" t="s">
        <v>213</v>
      </c>
      <c r="C99" s="84" t="s">
        <v>338</v>
      </c>
      <c r="D99" s="85">
        <v>3008000</v>
      </c>
      <c r="E99" s="86">
        <v>2978021.88</v>
      </c>
      <c r="F99" s="87">
        <f>IF(OR(D99="-",E99=D99),"-",D99-IF(E99="-",0,E99))</f>
        <v>29978.120000000112</v>
      </c>
    </row>
    <row r="100" spans="1:6" ht="31.2" x14ac:dyDescent="0.25">
      <c r="A100" s="82" t="s">
        <v>321</v>
      </c>
      <c r="B100" s="83" t="s">
        <v>213</v>
      </c>
      <c r="C100" s="84" t="s">
        <v>339</v>
      </c>
      <c r="D100" s="85">
        <v>3008000</v>
      </c>
      <c r="E100" s="86">
        <v>2978021.88</v>
      </c>
      <c r="F100" s="87">
        <f>IF(OR(D100="-",E100=D100),"-",D100-IF(E100="-",0,E100))</f>
        <v>29978.120000000112</v>
      </c>
    </row>
    <row r="101" spans="1:6" x14ac:dyDescent="0.25">
      <c r="A101" s="82" t="s">
        <v>340</v>
      </c>
      <c r="B101" s="83" t="s">
        <v>213</v>
      </c>
      <c r="C101" s="84" t="s">
        <v>341</v>
      </c>
      <c r="D101" s="85">
        <v>4404487</v>
      </c>
      <c r="E101" s="86">
        <v>3877752.55</v>
      </c>
      <c r="F101" s="87">
        <f>IF(OR(D101="-",E101=D101),"-",D101-IF(E101="-",0,E101))</f>
        <v>526734.45000000019</v>
      </c>
    </row>
    <row r="102" spans="1:6" ht="21" x14ac:dyDescent="0.25">
      <c r="A102" s="82" t="s">
        <v>342</v>
      </c>
      <c r="B102" s="83" t="s">
        <v>213</v>
      </c>
      <c r="C102" s="84" t="s">
        <v>343</v>
      </c>
      <c r="D102" s="85">
        <v>3421556</v>
      </c>
      <c r="E102" s="86">
        <v>2894821.55</v>
      </c>
      <c r="F102" s="87">
        <f>IF(OR(D102="-",E102=D102),"-",D102-IF(E102="-",0,E102))</f>
        <v>526734.45000000019</v>
      </c>
    </row>
    <row r="103" spans="1:6" ht="21" x14ac:dyDescent="0.25">
      <c r="A103" s="82" t="s">
        <v>231</v>
      </c>
      <c r="B103" s="83" t="s">
        <v>213</v>
      </c>
      <c r="C103" s="84" t="s">
        <v>344</v>
      </c>
      <c r="D103" s="85">
        <v>1170500</v>
      </c>
      <c r="E103" s="86">
        <v>873093.82</v>
      </c>
      <c r="F103" s="87">
        <f>IF(OR(D103="-",E103=D103),"-",D103-IF(E103="-",0,E103))</f>
        <v>297406.18000000005</v>
      </c>
    </row>
    <row r="104" spans="1:6" ht="21" x14ac:dyDescent="0.25">
      <c r="A104" s="82" t="s">
        <v>231</v>
      </c>
      <c r="B104" s="83" t="s">
        <v>213</v>
      </c>
      <c r="C104" s="84" t="s">
        <v>345</v>
      </c>
      <c r="D104" s="85">
        <v>80000</v>
      </c>
      <c r="E104" s="86">
        <v>79600</v>
      </c>
      <c r="F104" s="87">
        <f>IF(OR(D104="-",E104=D104),"-",D104-IF(E104="-",0,E104))</f>
        <v>400</v>
      </c>
    </row>
    <row r="105" spans="1:6" ht="21" x14ac:dyDescent="0.25">
      <c r="A105" s="82" t="s">
        <v>231</v>
      </c>
      <c r="B105" s="83" t="s">
        <v>213</v>
      </c>
      <c r="C105" s="84" t="s">
        <v>346</v>
      </c>
      <c r="D105" s="85">
        <v>2111056</v>
      </c>
      <c r="E105" s="86">
        <v>1882127.73</v>
      </c>
      <c r="F105" s="87">
        <f>IF(OR(D105="-",E105=D105),"-",D105-IF(E105="-",0,E105))</f>
        <v>228928.27000000002</v>
      </c>
    </row>
    <row r="106" spans="1:6" ht="21" x14ac:dyDescent="0.25">
      <c r="A106" s="82" t="s">
        <v>231</v>
      </c>
      <c r="B106" s="83" t="s">
        <v>213</v>
      </c>
      <c r="C106" s="84" t="s">
        <v>347</v>
      </c>
      <c r="D106" s="85">
        <v>60000</v>
      </c>
      <c r="E106" s="86">
        <v>60000</v>
      </c>
      <c r="F106" s="87" t="str">
        <f>IF(OR(D106="-",E106=D106),"-",D106-IF(E106="-",0,E106))</f>
        <v>-</v>
      </c>
    </row>
    <row r="107" spans="1:6" ht="21" x14ac:dyDescent="0.25">
      <c r="A107" s="82" t="s">
        <v>249</v>
      </c>
      <c r="B107" s="83" t="s">
        <v>213</v>
      </c>
      <c r="C107" s="84" t="s">
        <v>348</v>
      </c>
      <c r="D107" s="85">
        <v>555072</v>
      </c>
      <c r="E107" s="86">
        <v>555072</v>
      </c>
      <c r="F107" s="87" t="str">
        <f>IF(OR(D107="-",E107=D107),"-",D107-IF(E107="-",0,E107))</f>
        <v>-</v>
      </c>
    </row>
    <row r="108" spans="1:6" ht="21" x14ac:dyDescent="0.25">
      <c r="A108" s="82" t="s">
        <v>231</v>
      </c>
      <c r="B108" s="83" t="s">
        <v>213</v>
      </c>
      <c r="C108" s="84" t="s">
        <v>349</v>
      </c>
      <c r="D108" s="85">
        <v>555072</v>
      </c>
      <c r="E108" s="86">
        <v>555072</v>
      </c>
      <c r="F108" s="87" t="str">
        <f>IF(OR(D108="-",E108=D108),"-",D108-IF(E108="-",0,E108))</f>
        <v>-</v>
      </c>
    </row>
    <row r="109" spans="1:6" ht="31.2" x14ac:dyDescent="0.25">
      <c r="A109" s="82" t="s">
        <v>303</v>
      </c>
      <c r="B109" s="83" t="s">
        <v>213</v>
      </c>
      <c r="C109" s="84" t="s">
        <v>350</v>
      </c>
      <c r="D109" s="85">
        <v>427859</v>
      </c>
      <c r="E109" s="86">
        <v>427859</v>
      </c>
      <c r="F109" s="87" t="str">
        <f>IF(OR(D109="-",E109=D109),"-",D109-IF(E109="-",0,E109))</f>
        <v>-</v>
      </c>
    </row>
    <row r="110" spans="1:6" ht="21" x14ac:dyDescent="0.25">
      <c r="A110" s="82" t="s">
        <v>231</v>
      </c>
      <c r="B110" s="83" t="s">
        <v>213</v>
      </c>
      <c r="C110" s="84" t="s">
        <v>351</v>
      </c>
      <c r="D110" s="85">
        <v>380518</v>
      </c>
      <c r="E110" s="86">
        <v>380518</v>
      </c>
      <c r="F110" s="87" t="str">
        <f>IF(OR(D110="-",E110=D110),"-",D110-IF(E110="-",0,E110))</f>
        <v>-</v>
      </c>
    </row>
    <row r="111" spans="1:6" ht="21" x14ac:dyDescent="0.25">
      <c r="A111" s="82" t="s">
        <v>231</v>
      </c>
      <c r="B111" s="83" t="s">
        <v>213</v>
      </c>
      <c r="C111" s="84" t="s">
        <v>352</v>
      </c>
      <c r="D111" s="85">
        <v>47341</v>
      </c>
      <c r="E111" s="86">
        <v>47341</v>
      </c>
      <c r="F111" s="87" t="str">
        <f>IF(OR(D111="-",E111=D111),"-",D111-IF(E111="-",0,E111))</f>
        <v>-</v>
      </c>
    </row>
    <row r="112" spans="1:6" x14ac:dyDescent="0.25">
      <c r="A112" s="82" t="s">
        <v>353</v>
      </c>
      <c r="B112" s="83" t="s">
        <v>213</v>
      </c>
      <c r="C112" s="84" t="s">
        <v>354</v>
      </c>
      <c r="D112" s="85">
        <v>166700</v>
      </c>
      <c r="E112" s="86">
        <v>166475.75</v>
      </c>
      <c r="F112" s="87">
        <f>IF(OR(D112="-",E112=D112),"-",D112-IF(E112="-",0,E112))</f>
        <v>224.25</v>
      </c>
    </row>
    <row r="113" spans="1:6" x14ac:dyDescent="0.25">
      <c r="A113" s="82" t="s">
        <v>355</v>
      </c>
      <c r="B113" s="83" t="s">
        <v>213</v>
      </c>
      <c r="C113" s="84" t="s">
        <v>356</v>
      </c>
      <c r="D113" s="85">
        <v>166700</v>
      </c>
      <c r="E113" s="86">
        <v>166475.75</v>
      </c>
      <c r="F113" s="87">
        <f>IF(OR(D113="-",E113=D113),"-",D113-IF(E113="-",0,E113))</f>
        <v>224.25</v>
      </c>
    </row>
    <row r="114" spans="1:6" ht="21" x14ac:dyDescent="0.25">
      <c r="A114" s="82" t="s">
        <v>249</v>
      </c>
      <c r="B114" s="83" t="s">
        <v>213</v>
      </c>
      <c r="C114" s="84" t="s">
        <v>357</v>
      </c>
      <c r="D114" s="85">
        <v>166700</v>
      </c>
      <c r="E114" s="86">
        <v>166475.75</v>
      </c>
      <c r="F114" s="87">
        <f>IF(OR(D114="-",E114=D114),"-",D114-IF(E114="-",0,E114))</f>
        <v>224.25</v>
      </c>
    </row>
    <row r="115" spans="1:6" ht="21" x14ac:dyDescent="0.25">
      <c r="A115" s="82" t="s">
        <v>231</v>
      </c>
      <c r="B115" s="83" t="s">
        <v>213</v>
      </c>
      <c r="C115" s="84" t="s">
        <v>358</v>
      </c>
      <c r="D115" s="85">
        <v>166700</v>
      </c>
      <c r="E115" s="86">
        <v>166475.75</v>
      </c>
      <c r="F115" s="87">
        <f>IF(OR(D115="-",E115=D115),"-",D115-IF(E115="-",0,E115))</f>
        <v>224.25</v>
      </c>
    </row>
    <row r="116" spans="1:6" x14ac:dyDescent="0.25">
      <c r="A116" s="82" t="s">
        <v>359</v>
      </c>
      <c r="B116" s="83" t="s">
        <v>213</v>
      </c>
      <c r="C116" s="84" t="s">
        <v>360</v>
      </c>
      <c r="D116" s="85">
        <v>12241163.27</v>
      </c>
      <c r="E116" s="86">
        <v>11012539.470000001</v>
      </c>
      <c r="F116" s="87">
        <f>IF(OR(D116="-",E116=D116),"-",D116-IF(E116="-",0,E116))</f>
        <v>1228623.7999999989</v>
      </c>
    </row>
    <row r="117" spans="1:6" x14ac:dyDescent="0.25">
      <c r="A117" s="82" t="s">
        <v>361</v>
      </c>
      <c r="B117" s="83" t="s">
        <v>213</v>
      </c>
      <c r="C117" s="84" t="s">
        <v>362</v>
      </c>
      <c r="D117" s="85">
        <v>12016163.27</v>
      </c>
      <c r="E117" s="86">
        <v>10794073.189999999</v>
      </c>
      <c r="F117" s="87">
        <f>IF(OR(D117="-",E117=D117),"-",D117-IF(E117="-",0,E117))</f>
        <v>1222090.08</v>
      </c>
    </row>
    <row r="118" spans="1:6" ht="31.2" x14ac:dyDescent="0.25">
      <c r="A118" s="82" t="s">
        <v>363</v>
      </c>
      <c r="B118" s="83" t="s">
        <v>213</v>
      </c>
      <c r="C118" s="84" t="s">
        <v>364</v>
      </c>
      <c r="D118" s="85">
        <v>6286820.2699999996</v>
      </c>
      <c r="E118" s="86">
        <v>5065183.1900000004</v>
      </c>
      <c r="F118" s="87">
        <f>IF(OR(D118="-",E118=D118),"-",D118-IF(E118="-",0,E118))</f>
        <v>1221637.0799999991</v>
      </c>
    </row>
    <row r="119" spans="1:6" x14ac:dyDescent="0.25">
      <c r="A119" s="82" t="s">
        <v>365</v>
      </c>
      <c r="B119" s="83" t="s">
        <v>213</v>
      </c>
      <c r="C119" s="84" t="s">
        <v>366</v>
      </c>
      <c r="D119" s="85">
        <v>2609740</v>
      </c>
      <c r="E119" s="86">
        <v>2209798.59</v>
      </c>
      <c r="F119" s="87">
        <f>IF(OR(D119="-",E119=D119),"-",D119-IF(E119="-",0,E119))</f>
        <v>399941.41000000015</v>
      </c>
    </row>
    <row r="120" spans="1:6" ht="21" x14ac:dyDescent="0.25">
      <c r="A120" s="82" t="s">
        <v>367</v>
      </c>
      <c r="B120" s="83" t="s">
        <v>213</v>
      </c>
      <c r="C120" s="84" t="s">
        <v>368</v>
      </c>
      <c r="D120" s="85">
        <v>17000</v>
      </c>
      <c r="E120" s="86">
        <v>14945</v>
      </c>
      <c r="F120" s="87">
        <f>IF(OR(D120="-",E120=D120),"-",D120-IF(E120="-",0,E120))</f>
        <v>2055</v>
      </c>
    </row>
    <row r="121" spans="1:6" ht="31.2" x14ac:dyDescent="0.25">
      <c r="A121" s="82" t="s">
        <v>369</v>
      </c>
      <c r="B121" s="83" t="s">
        <v>213</v>
      </c>
      <c r="C121" s="84" t="s">
        <v>370</v>
      </c>
      <c r="D121" s="85">
        <v>837762</v>
      </c>
      <c r="E121" s="86">
        <v>653515.17000000004</v>
      </c>
      <c r="F121" s="87">
        <f>IF(OR(D121="-",E121=D121),"-",D121-IF(E121="-",0,E121))</f>
        <v>184246.82999999996</v>
      </c>
    </row>
    <row r="122" spans="1:6" ht="21" x14ac:dyDescent="0.25">
      <c r="A122" s="82" t="s">
        <v>231</v>
      </c>
      <c r="B122" s="83" t="s">
        <v>213</v>
      </c>
      <c r="C122" s="84" t="s">
        <v>371</v>
      </c>
      <c r="D122" s="85">
        <v>2420218.27</v>
      </c>
      <c r="E122" s="86">
        <v>1915483.41</v>
      </c>
      <c r="F122" s="87">
        <f>IF(OR(D122="-",E122=D122),"-",D122-IF(E122="-",0,E122))</f>
        <v>504734.8600000001</v>
      </c>
    </row>
    <row r="123" spans="1:6" x14ac:dyDescent="0.25">
      <c r="A123" s="82" t="s">
        <v>233</v>
      </c>
      <c r="B123" s="83" t="s">
        <v>213</v>
      </c>
      <c r="C123" s="84" t="s">
        <v>372</v>
      </c>
      <c r="D123" s="85">
        <v>46000</v>
      </c>
      <c r="E123" s="86">
        <v>23723.8</v>
      </c>
      <c r="F123" s="87">
        <f>IF(OR(D123="-",E123=D123),"-",D123-IF(E123="-",0,E123))</f>
        <v>22276.2</v>
      </c>
    </row>
    <row r="124" spans="1:6" x14ac:dyDescent="0.25">
      <c r="A124" s="82" t="s">
        <v>270</v>
      </c>
      <c r="B124" s="83" t="s">
        <v>213</v>
      </c>
      <c r="C124" s="84" t="s">
        <v>373</v>
      </c>
      <c r="D124" s="85">
        <v>15000</v>
      </c>
      <c r="E124" s="86">
        <v>10000</v>
      </c>
      <c r="F124" s="87">
        <f>IF(OR(D124="-",E124=D124),"-",D124-IF(E124="-",0,E124))</f>
        <v>5000</v>
      </c>
    </row>
    <row r="125" spans="1:6" x14ac:dyDescent="0.25">
      <c r="A125" s="82" t="s">
        <v>365</v>
      </c>
      <c r="B125" s="83" t="s">
        <v>213</v>
      </c>
      <c r="C125" s="84" t="s">
        <v>374</v>
      </c>
      <c r="D125" s="85">
        <v>261982</v>
      </c>
      <c r="E125" s="86">
        <v>182578.48</v>
      </c>
      <c r="F125" s="87">
        <f>IF(OR(D125="-",E125=D125),"-",D125-IF(E125="-",0,E125))</f>
        <v>79403.51999999999</v>
      </c>
    </row>
    <row r="126" spans="1:6" ht="31.2" x14ac:dyDescent="0.25">
      <c r="A126" s="82" t="s">
        <v>369</v>
      </c>
      <c r="B126" s="83" t="s">
        <v>213</v>
      </c>
      <c r="C126" s="84" t="s">
        <v>375</v>
      </c>
      <c r="D126" s="85">
        <v>79118</v>
      </c>
      <c r="E126" s="86">
        <v>55138.74</v>
      </c>
      <c r="F126" s="87">
        <f>IF(OR(D126="-",E126=D126),"-",D126-IF(E126="-",0,E126))</f>
        <v>23979.260000000002</v>
      </c>
    </row>
    <row r="127" spans="1:6" ht="21" x14ac:dyDescent="0.25">
      <c r="A127" s="82" t="s">
        <v>249</v>
      </c>
      <c r="B127" s="83" t="s">
        <v>213</v>
      </c>
      <c r="C127" s="84" t="s">
        <v>376</v>
      </c>
      <c r="D127" s="85">
        <v>5729343</v>
      </c>
      <c r="E127" s="86">
        <v>5728890</v>
      </c>
      <c r="F127" s="87">
        <f>IF(OR(D127="-",E127=D127),"-",D127-IF(E127="-",0,E127))</f>
        <v>453</v>
      </c>
    </row>
    <row r="128" spans="1:6" ht="21" x14ac:dyDescent="0.25">
      <c r="A128" s="82" t="s">
        <v>231</v>
      </c>
      <c r="B128" s="83" t="s">
        <v>213</v>
      </c>
      <c r="C128" s="84" t="s">
        <v>377</v>
      </c>
      <c r="D128" s="85">
        <v>5729343</v>
      </c>
      <c r="E128" s="86">
        <v>5728890</v>
      </c>
      <c r="F128" s="87">
        <f>IF(OR(D128="-",E128=D128),"-",D128-IF(E128="-",0,E128))</f>
        <v>453</v>
      </c>
    </row>
    <row r="129" spans="1:6" x14ac:dyDescent="0.25">
      <c r="A129" s="82" t="s">
        <v>378</v>
      </c>
      <c r="B129" s="83" t="s">
        <v>213</v>
      </c>
      <c r="C129" s="84" t="s">
        <v>379</v>
      </c>
      <c r="D129" s="85">
        <v>225000</v>
      </c>
      <c r="E129" s="86">
        <v>218466.28</v>
      </c>
      <c r="F129" s="87">
        <f>IF(OR(D129="-",E129=D129),"-",D129-IF(E129="-",0,E129))</f>
        <v>6533.7200000000012</v>
      </c>
    </row>
    <row r="130" spans="1:6" ht="31.2" x14ac:dyDescent="0.25">
      <c r="A130" s="82" t="s">
        <v>363</v>
      </c>
      <c r="B130" s="83" t="s">
        <v>213</v>
      </c>
      <c r="C130" s="84" t="s">
        <v>380</v>
      </c>
      <c r="D130" s="85">
        <v>225000</v>
      </c>
      <c r="E130" s="86">
        <v>218466.28</v>
      </c>
      <c r="F130" s="87">
        <f>IF(OR(D130="-",E130=D130),"-",D130-IF(E130="-",0,E130))</f>
        <v>6533.7200000000012</v>
      </c>
    </row>
    <row r="131" spans="1:6" ht="41.4" x14ac:dyDescent="0.25">
      <c r="A131" s="82" t="s">
        <v>381</v>
      </c>
      <c r="B131" s="83" t="s">
        <v>213</v>
      </c>
      <c r="C131" s="84" t="s">
        <v>382</v>
      </c>
      <c r="D131" s="85">
        <v>159087.22</v>
      </c>
      <c r="E131" s="86">
        <v>152553.5</v>
      </c>
      <c r="F131" s="87">
        <f>IF(OR(D131="-",E131=D131),"-",D131-IF(E131="-",0,E131))</f>
        <v>6533.7200000000012</v>
      </c>
    </row>
    <row r="132" spans="1:6" ht="21" x14ac:dyDescent="0.25">
      <c r="A132" s="82" t="s">
        <v>231</v>
      </c>
      <c r="B132" s="83" t="s">
        <v>213</v>
      </c>
      <c r="C132" s="84" t="s">
        <v>383</v>
      </c>
      <c r="D132" s="85">
        <v>65912.78</v>
      </c>
      <c r="E132" s="86">
        <v>65912.78</v>
      </c>
      <c r="F132" s="87" t="str">
        <f>IF(OR(D132="-",E132=D132),"-",D132-IF(E132="-",0,E132))</f>
        <v>-</v>
      </c>
    </row>
    <row r="133" spans="1:6" x14ac:dyDescent="0.25">
      <c r="A133" s="82" t="s">
        <v>384</v>
      </c>
      <c r="B133" s="83" t="s">
        <v>213</v>
      </c>
      <c r="C133" s="84" t="s">
        <v>385</v>
      </c>
      <c r="D133" s="85">
        <v>108000</v>
      </c>
      <c r="E133" s="86">
        <v>57186.81</v>
      </c>
      <c r="F133" s="87">
        <f>IF(OR(D133="-",E133=D133),"-",D133-IF(E133="-",0,E133))</f>
        <v>50813.19</v>
      </c>
    </row>
    <row r="134" spans="1:6" x14ac:dyDescent="0.25">
      <c r="A134" s="82" t="s">
        <v>386</v>
      </c>
      <c r="B134" s="83" t="s">
        <v>213</v>
      </c>
      <c r="C134" s="84" t="s">
        <v>387</v>
      </c>
      <c r="D134" s="85">
        <v>108000</v>
      </c>
      <c r="E134" s="86">
        <v>57186.81</v>
      </c>
      <c r="F134" s="87">
        <f>IF(OR(D134="-",E134=D134),"-",D134-IF(E134="-",0,E134))</f>
        <v>50813.19</v>
      </c>
    </row>
    <row r="135" spans="1:6" ht="21" x14ac:dyDescent="0.25">
      <c r="A135" s="82" t="s">
        <v>249</v>
      </c>
      <c r="B135" s="83" t="s">
        <v>213</v>
      </c>
      <c r="C135" s="84" t="s">
        <v>388</v>
      </c>
      <c r="D135" s="85">
        <v>108000</v>
      </c>
      <c r="E135" s="86">
        <v>57186.81</v>
      </c>
      <c r="F135" s="87">
        <f>IF(OR(D135="-",E135=D135),"-",D135-IF(E135="-",0,E135))</f>
        <v>50813.19</v>
      </c>
    </row>
    <row r="136" spans="1:6" ht="21" x14ac:dyDescent="0.25">
      <c r="A136" s="82" t="s">
        <v>389</v>
      </c>
      <c r="B136" s="83" t="s">
        <v>213</v>
      </c>
      <c r="C136" s="84" t="s">
        <v>390</v>
      </c>
      <c r="D136" s="85">
        <v>108000</v>
      </c>
      <c r="E136" s="86">
        <v>57186.81</v>
      </c>
      <c r="F136" s="87">
        <f>IF(OR(D136="-",E136=D136),"-",D136-IF(E136="-",0,E136))</f>
        <v>50813.19</v>
      </c>
    </row>
    <row r="137" spans="1:6" x14ac:dyDescent="0.25">
      <c r="A137" s="82" t="s">
        <v>391</v>
      </c>
      <c r="B137" s="83" t="s">
        <v>213</v>
      </c>
      <c r="C137" s="84" t="s">
        <v>392</v>
      </c>
      <c r="D137" s="85">
        <v>3936417</v>
      </c>
      <c r="E137" s="86">
        <v>2953528.26</v>
      </c>
      <c r="F137" s="87">
        <f>IF(OR(D137="-",E137=D137),"-",D137-IF(E137="-",0,E137))</f>
        <v>982888.74000000022</v>
      </c>
    </row>
    <row r="138" spans="1:6" x14ac:dyDescent="0.25">
      <c r="A138" s="82" t="s">
        <v>393</v>
      </c>
      <c r="B138" s="83" t="s">
        <v>213</v>
      </c>
      <c r="C138" s="84" t="s">
        <v>394</v>
      </c>
      <c r="D138" s="85">
        <v>3936417</v>
      </c>
      <c r="E138" s="86">
        <v>2953528.26</v>
      </c>
      <c r="F138" s="87">
        <f>IF(OR(D138="-",E138=D138),"-",D138-IF(E138="-",0,E138))</f>
        <v>982888.74000000022</v>
      </c>
    </row>
    <row r="139" spans="1:6" ht="21" x14ac:dyDescent="0.25">
      <c r="A139" s="82" t="s">
        <v>395</v>
      </c>
      <c r="B139" s="83" t="s">
        <v>213</v>
      </c>
      <c r="C139" s="84" t="s">
        <v>396</v>
      </c>
      <c r="D139" s="85">
        <v>3891489</v>
      </c>
      <c r="E139" s="86">
        <v>2908600.26</v>
      </c>
      <c r="F139" s="87">
        <f>IF(OR(D139="-",E139=D139),"-",D139-IF(E139="-",0,E139))</f>
        <v>982888.74000000022</v>
      </c>
    </row>
    <row r="140" spans="1:6" x14ac:dyDescent="0.25">
      <c r="A140" s="82" t="s">
        <v>365</v>
      </c>
      <c r="B140" s="83" t="s">
        <v>213</v>
      </c>
      <c r="C140" s="84" t="s">
        <v>397</v>
      </c>
      <c r="D140" s="85">
        <v>1559170</v>
      </c>
      <c r="E140" s="86">
        <v>1314106.46</v>
      </c>
      <c r="F140" s="87">
        <f>IF(OR(D140="-",E140=D140),"-",D140-IF(E140="-",0,E140))</f>
        <v>245063.54000000004</v>
      </c>
    </row>
    <row r="141" spans="1:6" ht="21" x14ac:dyDescent="0.25">
      <c r="A141" s="82" t="s">
        <v>367</v>
      </c>
      <c r="B141" s="83" t="s">
        <v>213</v>
      </c>
      <c r="C141" s="84" t="s">
        <v>398</v>
      </c>
      <c r="D141" s="85">
        <v>32119</v>
      </c>
      <c r="E141" s="86">
        <v>27923.9</v>
      </c>
      <c r="F141" s="87">
        <f>IF(OR(D141="-",E141=D141),"-",D141-IF(E141="-",0,E141))</f>
        <v>4195.0999999999985</v>
      </c>
    </row>
    <row r="142" spans="1:6" ht="31.2" x14ac:dyDescent="0.25">
      <c r="A142" s="82" t="s">
        <v>369</v>
      </c>
      <c r="B142" s="83" t="s">
        <v>213</v>
      </c>
      <c r="C142" s="84" t="s">
        <v>399</v>
      </c>
      <c r="D142" s="85">
        <v>547364</v>
      </c>
      <c r="E142" s="86">
        <v>368307.25</v>
      </c>
      <c r="F142" s="87">
        <f>IF(OR(D142="-",E142=D142),"-",D142-IF(E142="-",0,E142))</f>
        <v>179056.75</v>
      </c>
    </row>
    <row r="143" spans="1:6" ht="21" x14ac:dyDescent="0.25">
      <c r="A143" s="82" t="s">
        <v>231</v>
      </c>
      <c r="B143" s="83" t="s">
        <v>213</v>
      </c>
      <c r="C143" s="84" t="s">
        <v>400</v>
      </c>
      <c r="D143" s="85">
        <v>1662836</v>
      </c>
      <c r="E143" s="86">
        <v>1127518.6499999999</v>
      </c>
      <c r="F143" s="87">
        <f>IF(OR(D143="-",E143=D143),"-",D143-IF(E143="-",0,E143))</f>
        <v>535317.35000000009</v>
      </c>
    </row>
    <row r="144" spans="1:6" ht="41.4" x14ac:dyDescent="0.25">
      <c r="A144" s="82" t="s">
        <v>381</v>
      </c>
      <c r="B144" s="83" t="s">
        <v>213</v>
      </c>
      <c r="C144" s="84" t="s">
        <v>401</v>
      </c>
      <c r="D144" s="85">
        <v>68431</v>
      </c>
      <c r="E144" s="86">
        <v>49175</v>
      </c>
      <c r="F144" s="87">
        <f>IF(OR(D144="-",E144=D144),"-",D144-IF(E144="-",0,E144))</f>
        <v>19256</v>
      </c>
    </row>
    <row r="145" spans="1:6" ht="21" x14ac:dyDescent="0.25">
      <c r="A145" s="82" t="s">
        <v>231</v>
      </c>
      <c r="B145" s="83" t="s">
        <v>213</v>
      </c>
      <c r="C145" s="84" t="s">
        <v>402</v>
      </c>
      <c r="D145" s="85">
        <v>21569</v>
      </c>
      <c r="E145" s="86">
        <v>21569</v>
      </c>
      <c r="F145" s="87" t="str">
        <f>IF(OR(D145="-",E145=D145),"-",D145-IF(E145="-",0,E145))</f>
        <v>-</v>
      </c>
    </row>
    <row r="146" spans="1:6" ht="21" x14ac:dyDescent="0.25">
      <c r="A146" s="82" t="s">
        <v>249</v>
      </c>
      <c r="B146" s="83" t="s">
        <v>213</v>
      </c>
      <c r="C146" s="84" t="s">
        <v>403</v>
      </c>
      <c r="D146" s="85">
        <v>44928</v>
      </c>
      <c r="E146" s="86">
        <v>44928</v>
      </c>
      <c r="F146" s="87" t="str">
        <f>IF(OR(D146="-",E146=D146),"-",D146-IF(E146="-",0,E146))</f>
        <v>-</v>
      </c>
    </row>
    <row r="147" spans="1:6" ht="21.6" thickBot="1" x14ac:dyDescent="0.3">
      <c r="A147" s="82" t="s">
        <v>231</v>
      </c>
      <c r="B147" s="83" t="s">
        <v>213</v>
      </c>
      <c r="C147" s="84" t="s">
        <v>404</v>
      </c>
      <c r="D147" s="85">
        <v>44928</v>
      </c>
      <c r="E147" s="86">
        <v>44928</v>
      </c>
      <c r="F147" s="87" t="str">
        <f>IF(OR(D147="-",E147=D147),"-",D147-IF(E147="-",0,E147))</f>
        <v>-</v>
      </c>
    </row>
    <row r="148" spans="1:6" ht="9" customHeight="1" thickBot="1" x14ac:dyDescent="0.3">
      <c r="A148" s="69"/>
      <c r="B148" s="65"/>
      <c r="C148" s="78"/>
      <c r="D148" s="81"/>
      <c r="E148" s="65"/>
      <c r="F148" s="65"/>
    </row>
    <row r="149" spans="1:6" ht="13.8" customHeight="1" thickBot="1" x14ac:dyDescent="0.3">
      <c r="A149" s="64" t="s">
        <v>405</v>
      </c>
      <c r="B149" s="61" t="s">
        <v>406</v>
      </c>
      <c r="C149" s="79" t="s">
        <v>214</v>
      </c>
      <c r="D149" s="62">
        <v>-908260.06</v>
      </c>
      <c r="E149" s="62">
        <v>3025991.28</v>
      </c>
      <c r="F149" s="63" t="s">
        <v>407</v>
      </c>
    </row>
  </sheetData>
  <mergeCells count="7">
    <mergeCell ref="F4:F9"/>
    <mergeCell ref="A2:D2"/>
    <mergeCell ref="A4:A11"/>
    <mergeCell ref="B4:B11"/>
    <mergeCell ref="C4:C9"/>
    <mergeCell ref="D4:D11"/>
    <mergeCell ref="E4:E9"/>
  </mergeCells>
  <conditionalFormatting sqref="E13:F13">
    <cfRule type="cellIs" dxfId="148" priority="135" stopIfTrue="1" operator="equal">
      <formula>0</formula>
    </cfRule>
  </conditionalFormatting>
  <conditionalFormatting sqref="E15:F15">
    <cfRule type="cellIs" dxfId="147" priority="134" stopIfTrue="1" operator="equal">
      <formula>0</formula>
    </cfRule>
  </conditionalFormatting>
  <conditionalFormatting sqref="E16:F16">
    <cfRule type="cellIs" dxfId="146" priority="133" stopIfTrue="1" operator="equal">
      <formula>0</formula>
    </cfRule>
  </conditionalFormatting>
  <conditionalFormatting sqref="E17:F17">
    <cfRule type="cellIs" dxfId="145" priority="132" stopIfTrue="1" operator="equal">
      <formula>0</formula>
    </cfRule>
  </conditionalFormatting>
  <conditionalFormatting sqref="E18:F18">
    <cfRule type="cellIs" dxfId="144" priority="131" stopIfTrue="1" operator="equal">
      <formula>0</formula>
    </cfRule>
  </conditionalFormatting>
  <conditionalFormatting sqref="E19:F19">
    <cfRule type="cellIs" dxfId="143" priority="130" stopIfTrue="1" operator="equal">
      <formula>0</formula>
    </cfRule>
  </conditionalFormatting>
  <conditionalFormatting sqref="E20:F20">
    <cfRule type="cellIs" dxfId="142" priority="129" stopIfTrue="1" operator="equal">
      <formula>0</formula>
    </cfRule>
  </conditionalFormatting>
  <conditionalFormatting sqref="E21:F21">
    <cfRule type="cellIs" dxfId="141" priority="128" stopIfTrue="1" operator="equal">
      <formula>0</formula>
    </cfRule>
  </conditionalFormatting>
  <conditionalFormatting sqref="E22:F22">
    <cfRule type="cellIs" dxfId="140" priority="127" stopIfTrue="1" operator="equal">
      <formula>0</formula>
    </cfRule>
  </conditionalFormatting>
  <conditionalFormatting sqref="E23:F23">
    <cfRule type="cellIs" dxfId="139" priority="126" stopIfTrue="1" operator="equal">
      <formula>0</formula>
    </cfRule>
  </conditionalFormatting>
  <conditionalFormatting sqref="E24:F24">
    <cfRule type="cellIs" dxfId="138" priority="125" stopIfTrue="1" operator="equal">
      <formula>0</formula>
    </cfRule>
  </conditionalFormatting>
  <conditionalFormatting sqref="E25:F25">
    <cfRule type="cellIs" dxfId="137" priority="124" stopIfTrue="1" operator="equal">
      <formula>0</formula>
    </cfRule>
  </conditionalFormatting>
  <conditionalFormatting sqref="E26:F26">
    <cfRule type="cellIs" dxfId="136" priority="123" stopIfTrue="1" operator="equal">
      <formula>0</formula>
    </cfRule>
  </conditionalFormatting>
  <conditionalFormatting sqref="E27:F27">
    <cfRule type="cellIs" dxfId="135" priority="122" stopIfTrue="1" operator="equal">
      <formula>0</formula>
    </cfRule>
  </conditionalFormatting>
  <conditionalFormatting sqref="E28:F28">
    <cfRule type="cellIs" dxfId="134" priority="121" stopIfTrue="1" operator="equal">
      <formula>0</formula>
    </cfRule>
  </conditionalFormatting>
  <conditionalFormatting sqref="E29:F29">
    <cfRule type="cellIs" dxfId="133" priority="120" stopIfTrue="1" operator="equal">
      <formula>0</formula>
    </cfRule>
  </conditionalFormatting>
  <conditionalFormatting sqref="E30:F30">
    <cfRule type="cellIs" dxfId="132" priority="119" stopIfTrue="1" operator="equal">
      <formula>0</formula>
    </cfRule>
  </conditionalFormatting>
  <conditionalFormatting sqref="E31:F31">
    <cfRule type="cellIs" dxfId="131" priority="118" stopIfTrue="1" operator="equal">
      <formula>0</formula>
    </cfRule>
  </conditionalFormatting>
  <conditionalFormatting sqref="E32:F32">
    <cfRule type="cellIs" dxfId="130" priority="117" stopIfTrue="1" operator="equal">
      <formula>0</formula>
    </cfRule>
  </conditionalFormatting>
  <conditionalFormatting sqref="E33:F33">
    <cfRule type="cellIs" dxfId="129" priority="116" stopIfTrue="1" operator="equal">
      <formula>0</formula>
    </cfRule>
  </conditionalFormatting>
  <conditionalFormatting sqref="E34:F34">
    <cfRule type="cellIs" dxfId="128" priority="115" stopIfTrue="1" operator="equal">
      <formula>0</formula>
    </cfRule>
  </conditionalFormatting>
  <conditionalFormatting sqref="E35:F35">
    <cfRule type="cellIs" dxfId="127" priority="114" stopIfTrue="1" operator="equal">
      <formula>0</formula>
    </cfRule>
  </conditionalFormatting>
  <conditionalFormatting sqref="E36:F36">
    <cfRule type="cellIs" dxfId="126" priority="113" stopIfTrue="1" operator="equal">
      <formula>0</formula>
    </cfRule>
  </conditionalFormatting>
  <conditionalFormatting sqref="E37:F37">
    <cfRule type="cellIs" dxfId="125" priority="112" stopIfTrue="1" operator="equal">
      <formula>0</formula>
    </cfRule>
  </conditionalFormatting>
  <conditionalFormatting sqref="E38:F38">
    <cfRule type="cellIs" dxfId="124" priority="111" stopIfTrue="1" operator="equal">
      <formula>0</formula>
    </cfRule>
  </conditionalFormatting>
  <conditionalFormatting sqref="E39:F39">
    <cfRule type="cellIs" dxfId="123" priority="110" stopIfTrue="1" operator="equal">
      <formula>0</formula>
    </cfRule>
  </conditionalFormatting>
  <conditionalFormatting sqref="E40:F40">
    <cfRule type="cellIs" dxfId="122" priority="109" stopIfTrue="1" operator="equal">
      <formula>0</formula>
    </cfRule>
  </conditionalFormatting>
  <conditionalFormatting sqref="E41:F41">
    <cfRule type="cellIs" dxfId="121" priority="108" stopIfTrue="1" operator="equal">
      <formula>0</formula>
    </cfRule>
  </conditionalFormatting>
  <conditionalFormatting sqref="E42:F42">
    <cfRule type="cellIs" dxfId="120" priority="107" stopIfTrue="1" operator="equal">
      <formula>0</formula>
    </cfRule>
  </conditionalFormatting>
  <conditionalFormatting sqref="E43:F43">
    <cfRule type="cellIs" dxfId="119" priority="106" stopIfTrue="1" operator="equal">
      <formula>0</formula>
    </cfRule>
  </conditionalFormatting>
  <conditionalFormatting sqref="E44:F44">
    <cfRule type="cellIs" dxfId="118" priority="105" stopIfTrue="1" operator="equal">
      <formula>0</formula>
    </cfRule>
  </conditionalFormatting>
  <conditionalFormatting sqref="E45:F45">
    <cfRule type="cellIs" dxfId="117" priority="104" stopIfTrue="1" operator="equal">
      <formula>0</formula>
    </cfRule>
  </conditionalFormatting>
  <conditionalFormatting sqref="E46:F46">
    <cfRule type="cellIs" dxfId="116" priority="103" stopIfTrue="1" operator="equal">
      <formula>0</formula>
    </cfRule>
  </conditionalFormatting>
  <conditionalFormatting sqref="E47:F47">
    <cfRule type="cellIs" dxfId="115" priority="102" stopIfTrue="1" operator="equal">
      <formula>0</formula>
    </cfRule>
  </conditionalFormatting>
  <conditionalFormatting sqref="E48:F48">
    <cfRule type="cellIs" dxfId="114" priority="101" stopIfTrue="1" operator="equal">
      <formula>0</formula>
    </cfRule>
  </conditionalFormatting>
  <conditionalFormatting sqref="E49:F49">
    <cfRule type="cellIs" dxfId="113" priority="100" stopIfTrue="1" operator="equal">
      <formula>0</formula>
    </cfRule>
  </conditionalFormatting>
  <conditionalFormatting sqref="E50:F50">
    <cfRule type="cellIs" dxfId="112" priority="99" stopIfTrue="1" operator="equal">
      <formula>0</formula>
    </cfRule>
  </conditionalFormatting>
  <conditionalFormatting sqref="E51:F51">
    <cfRule type="cellIs" dxfId="111" priority="98" stopIfTrue="1" operator="equal">
      <formula>0</formula>
    </cfRule>
  </conditionalFormatting>
  <conditionalFormatting sqref="E52:F52">
    <cfRule type="cellIs" dxfId="110" priority="97" stopIfTrue="1" operator="equal">
      <formula>0</formula>
    </cfRule>
  </conditionalFormatting>
  <conditionalFormatting sqref="E53:F53">
    <cfRule type="cellIs" dxfId="109" priority="96" stopIfTrue="1" operator="equal">
      <formula>0</formula>
    </cfRule>
  </conditionalFormatting>
  <conditionalFormatting sqref="E54:F54">
    <cfRule type="cellIs" dxfId="108" priority="95" stopIfTrue="1" operator="equal">
      <formula>0</formula>
    </cfRule>
  </conditionalFormatting>
  <conditionalFormatting sqref="E55:F55">
    <cfRule type="cellIs" dxfId="107" priority="94" stopIfTrue="1" operator="equal">
      <formula>0</formula>
    </cfRule>
  </conditionalFormatting>
  <conditionalFormatting sqref="E56:F56">
    <cfRule type="cellIs" dxfId="106" priority="93" stopIfTrue="1" operator="equal">
      <formula>0</formula>
    </cfRule>
  </conditionalFormatting>
  <conditionalFormatting sqref="E57:F57">
    <cfRule type="cellIs" dxfId="105" priority="92" stopIfTrue="1" operator="equal">
      <formula>0</formula>
    </cfRule>
  </conditionalFormatting>
  <conditionalFormatting sqref="E58:F58">
    <cfRule type="cellIs" dxfId="104" priority="91" stopIfTrue="1" operator="equal">
      <formula>0</formula>
    </cfRule>
  </conditionalFormatting>
  <conditionalFormatting sqref="E59:F59">
    <cfRule type="cellIs" dxfId="103" priority="90" stopIfTrue="1" operator="equal">
      <formula>0</formula>
    </cfRule>
  </conditionalFormatting>
  <conditionalFormatting sqref="E60:F60">
    <cfRule type="cellIs" dxfId="102" priority="89" stopIfTrue="1" operator="equal">
      <formula>0</formula>
    </cfRule>
  </conditionalFormatting>
  <conditionalFormatting sqref="E61:F61">
    <cfRule type="cellIs" dxfId="101" priority="88" stopIfTrue="1" operator="equal">
      <formula>0</formula>
    </cfRule>
  </conditionalFormatting>
  <conditionalFormatting sqref="E62:F62">
    <cfRule type="cellIs" dxfId="100" priority="87" stopIfTrue="1" operator="equal">
      <formula>0</formula>
    </cfRule>
  </conditionalFormatting>
  <conditionalFormatting sqref="E63:F63">
    <cfRule type="cellIs" dxfId="99" priority="86" stopIfTrue="1" operator="equal">
      <formula>0</formula>
    </cfRule>
  </conditionalFormatting>
  <conditionalFormatting sqref="E64:F64">
    <cfRule type="cellIs" dxfId="98" priority="85" stopIfTrue="1" operator="equal">
      <formula>0</formula>
    </cfRule>
  </conditionalFormatting>
  <conditionalFormatting sqref="E65:F65">
    <cfRule type="cellIs" dxfId="97" priority="84" stopIfTrue="1" operator="equal">
      <formula>0</formula>
    </cfRule>
  </conditionalFormatting>
  <conditionalFormatting sqref="E66:F66">
    <cfRule type="cellIs" dxfId="96" priority="83" stopIfTrue="1" operator="equal">
      <formula>0</formula>
    </cfRule>
  </conditionalFormatting>
  <conditionalFormatting sqref="E67:F67">
    <cfRule type="cellIs" dxfId="95" priority="82" stopIfTrue="1" operator="equal">
      <formula>0</formula>
    </cfRule>
  </conditionalFormatting>
  <conditionalFormatting sqref="E68:F68">
    <cfRule type="cellIs" dxfId="94" priority="81" stopIfTrue="1" operator="equal">
      <formula>0</formula>
    </cfRule>
  </conditionalFormatting>
  <conditionalFormatting sqref="E69:F69">
    <cfRule type="cellIs" dxfId="93" priority="80" stopIfTrue="1" operator="equal">
      <formula>0</formula>
    </cfRule>
  </conditionalFormatting>
  <conditionalFormatting sqref="E70:F70">
    <cfRule type="cellIs" dxfId="92" priority="79" stopIfTrue="1" operator="equal">
      <formula>0</formula>
    </cfRule>
  </conditionalFormatting>
  <conditionalFormatting sqref="E71:F71">
    <cfRule type="cellIs" dxfId="91" priority="78" stopIfTrue="1" operator="equal">
      <formula>0</formula>
    </cfRule>
  </conditionalFormatting>
  <conditionalFormatting sqref="E72:F72">
    <cfRule type="cellIs" dxfId="90" priority="77" stopIfTrue="1" operator="equal">
      <formula>0</formula>
    </cfRule>
  </conditionalFormatting>
  <conditionalFormatting sqref="E73:F73">
    <cfRule type="cellIs" dxfId="89" priority="76" stopIfTrue="1" operator="equal">
      <formula>0</formula>
    </cfRule>
  </conditionalFormatting>
  <conditionalFormatting sqref="E74:F74">
    <cfRule type="cellIs" dxfId="88" priority="75" stopIfTrue="1" operator="equal">
      <formula>0</formula>
    </cfRule>
  </conditionalFormatting>
  <conditionalFormatting sqref="E75:F75">
    <cfRule type="cellIs" dxfId="87" priority="74" stopIfTrue="1" operator="equal">
      <formula>0</formula>
    </cfRule>
  </conditionalFormatting>
  <conditionalFormatting sqref="E76:F76">
    <cfRule type="cellIs" dxfId="86" priority="73" stopIfTrue="1" operator="equal">
      <formula>0</formula>
    </cfRule>
  </conditionalFormatting>
  <conditionalFormatting sqref="E77:F77">
    <cfRule type="cellIs" dxfId="85" priority="72" stopIfTrue="1" operator="equal">
      <formula>0</formula>
    </cfRule>
  </conditionalFormatting>
  <conditionalFormatting sqref="E78:F78">
    <cfRule type="cellIs" dxfId="84" priority="71" stopIfTrue="1" operator="equal">
      <formula>0</formula>
    </cfRule>
  </conditionalFormatting>
  <conditionalFormatting sqref="E79:F79">
    <cfRule type="cellIs" dxfId="83" priority="70" stopIfTrue="1" operator="equal">
      <formula>0</formula>
    </cfRule>
  </conditionalFormatting>
  <conditionalFormatting sqref="E80:F80">
    <cfRule type="cellIs" dxfId="82" priority="69" stopIfTrue="1" operator="equal">
      <formula>0</formula>
    </cfRule>
  </conditionalFormatting>
  <conditionalFormatting sqref="E81:F81">
    <cfRule type="cellIs" dxfId="81" priority="68" stopIfTrue="1" operator="equal">
      <formula>0</formula>
    </cfRule>
  </conditionalFormatting>
  <conditionalFormatting sqref="E82:F82">
    <cfRule type="cellIs" dxfId="80" priority="67" stopIfTrue="1" operator="equal">
      <formula>0</formula>
    </cfRule>
  </conditionalFormatting>
  <conditionalFormatting sqref="E83:F83">
    <cfRule type="cellIs" dxfId="79" priority="66" stopIfTrue="1" operator="equal">
      <formula>0</formula>
    </cfRule>
  </conditionalFormatting>
  <conditionalFormatting sqref="E84:F84">
    <cfRule type="cellIs" dxfId="78" priority="65" stopIfTrue="1" operator="equal">
      <formula>0</formula>
    </cfRule>
  </conditionalFormatting>
  <conditionalFormatting sqref="E85:F85">
    <cfRule type="cellIs" dxfId="77" priority="64" stopIfTrue="1" operator="equal">
      <formula>0</formula>
    </cfRule>
  </conditionalFormatting>
  <conditionalFormatting sqref="E86:F86">
    <cfRule type="cellIs" dxfId="76" priority="63" stopIfTrue="1" operator="equal">
      <formula>0</formula>
    </cfRule>
  </conditionalFormatting>
  <conditionalFormatting sqref="E87:F87">
    <cfRule type="cellIs" dxfId="75" priority="62" stopIfTrue="1" operator="equal">
      <formula>0</formula>
    </cfRule>
  </conditionalFormatting>
  <conditionalFormatting sqref="E88:F88">
    <cfRule type="cellIs" dxfId="74" priority="61" stopIfTrue="1" operator="equal">
      <formula>0</formula>
    </cfRule>
  </conditionalFormatting>
  <conditionalFormatting sqref="E89:F89">
    <cfRule type="cellIs" dxfId="73" priority="60" stopIfTrue="1" operator="equal">
      <formula>0</formula>
    </cfRule>
  </conditionalFormatting>
  <conditionalFormatting sqref="E90:F90">
    <cfRule type="cellIs" dxfId="72" priority="59" stopIfTrue="1" operator="equal">
      <formula>0</formula>
    </cfRule>
  </conditionalFormatting>
  <conditionalFormatting sqref="E91:F91">
    <cfRule type="cellIs" dxfId="71" priority="58" stopIfTrue="1" operator="equal">
      <formula>0</formula>
    </cfRule>
  </conditionalFormatting>
  <conditionalFormatting sqref="E92:F92">
    <cfRule type="cellIs" dxfId="70" priority="57" stopIfTrue="1" operator="equal">
      <formula>0</formula>
    </cfRule>
  </conditionalFormatting>
  <conditionalFormatting sqref="E93:F93">
    <cfRule type="cellIs" dxfId="69" priority="56" stopIfTrue="1" operator="equal">
      <formula>0</formula>
    </cfRule>
  </conditionalFormatting>
  <conditionalFormatting sqref="E94:F94">
    <cfRule type="cellIs" dxfId="68" priority="55" stopIfTrue="1" operator="equal">
      <formula>0</formula>
    </cfRule>
  </conditionalFormatting>
  <conditionalFormatting sqref="E95:F95">
    <cfRule type="cellIs" dxfId="67" priority="54" stopIfTrue="1" operator="equal">
      <formula>0</formula>
    </cfRule>
  </conditionalFormatting>
  <conditionalFormatting sqref="E96:F96">
    <cfRule type="cellIs" dxfId="66" priority="53" stopIfTrue="1" operator="equal">
      <formula>0</formula>
    </cfRule>
  </conditionalFormatting>
  <conditionalFormatting sqref="E97:F97">
    <cfRule type="cellIs" dxfId="65" priority="52" stopIfTrue="1" operator="equal">
      <formula>0</formula>
    </cfRule>
  </conditionalFormatting>
  <conditionalFormatting sqref="E98:F98">
    <cfRule type="cellIs" dxfId="64" priority="51" stopIfTrue="1" operator="equal">
      <formula>0</formula>
    </cfRule>
  </conditionalFormatting>
  <conditionalFormatting sqref="E99:F99">
    <cfRule type="cellIs" dxfId="63" priority="50" stopIfTrue="1" operator="equal">
      <formula>0</formula>
    </cfRule>
  </conditionalFormatting>
  <conditionalFormatting sqref="E100:F100">
    <cfRule type="cellIs" dxfId="62" priority="49" stopIfTrue="1" operator="equal">
      <formula>0</formula>
    </cfRule>
  </conditionalFormatting>
  <conditionalFormatting sqref="E101:F101">
    <cfRule type="cellIs" dxfId="61" priority="48" stopIfTrue="1" operator="equal">
      <formula>0</formula>
    </cfRule>
  </conditionalFormatting>
  <conditionalFormatting sqref="E102:F102">
    <cfRule type="cellIs" dxfId="60" priority="47" stopIfTrue="1" operator="equal">
      <formula>0</formula>
    </cfRule>
  </conditionalFormatting>
  <conditionalFormatting sqref="E103:F103">
    <cfRule type="cellIs" dxfId="59" priority="46" stopIfTrue="1" operator="equal">
      <formula>0</formula>
    </cfRule>
  </conditionalFormatting>
  <conditionalFormatting sqref="E104:F104">
    <cfRule type="cellIs" dxfId="58" priority="45" stopIfTrue="1" operator="equal">
      <formula>0</formula>
    </cfRule>
  </conditionalFormatting>
  <conditionalFormatting sqref="E105:F105">
    <cfRule type="cellIs" dxfId="57" priority="44" stopIfTrue="1" operator="equal">
      <formula>0</formula>
    </cfRule>
  </conditionalFormatting>
  <conditionalFormatting sqref="E106:F106">
    <cfRule type="cellIs" dxfId="56" priority="43" stopIfTrue="1" operator="equal">
      <formula>0</formula>
    </cfRule>
  </conditionalFormatting>
  <conditionalFormatting sqref="E107:F107">
    <cfRule type="cellIs" dxfId="55" priority="42" stopIfTrue="1" operator="equal">
      <formula>0</formula>
    </cfRule>
  </conditionalFormatting>
  <conditionalFormatting sqref="E108:F108">
    <cfRule type="cellIs" dxfId="54" priority="41" stopIfTrue="1" operator="equal">
      <formula>0</formula>
    </cfRule>
  </conditionalFormatting>
  <conditionalFormatting sqref="E109:F109">
    <cfRule type="cellIs" dxfId="53" priority="40" stopIfTrue="1" operator="equal">
      <formula>0</formula>
    </cfRule>
  </conditionalFormatting>
  <conditionalFormatting sqref="E110:F110">
    <cfRule type="cellIs" dxfId="52" priority="39" stopIfTrue="1" operator="equal">
      <formula>0</formula>
    </cfRule>
  </conditionalFormatting>
  <conditionalFormatting sqref="E111:F111">
    <cfRule type="cellIs" dxfId="51" priority="38" stopIfTrue="1" operator="equal">
      <formula>0</formula>
    </cfRule>
  </conditionalFormatting>
  <conditionalFormatting sqref="E112:F112">
    <cfRule type="cellIs" dxfId="50" priority="37" stopIfTrue="1" operator="equal">
      <formula>0</formula>
    </cfRule>
  </conditionalFormatting>
  <conditionalFormatting sqref="E113:F113">
    <cfRule type="cellIs" dxfId="49" priority="36" stopIfTrue="1" operator="equal">
      <formula>0</formula>
    </cfRule>
  </conditionalFormatting>
  <conditionalFormatting sqref="E114:F114">
    <cfRule type="cellIs" dxfId="48" priority="35" stopIfTrue="1" operator="equal">
      <formula>0</formula>
    </cfRule>
  </conditionalFormatting>
  <conditionalFormatting sqref="E115:F115">
    <cfRule type="cellIs" dxfId="47" priority="34" stopIfTrue="1" operator="equal">
      <formula>0</formula>
    </cfRule>
  </conditionalFormatting>
  <conditionalFormatting sqref="E116:F116">
    <cfRule type="cellIs" dxfId="46" priority="33" stopIfTrue="1" operator="equal">
      <formula>0</formula>
    </cfRule>
  </conditionalFormatting>
  <conditionalFormatting sqref="E117:F117">
    <cfRule type="cellIs" dxfId="45" priority="32" stopIfTrue="1" operator="equal">
      <formula>0</formula>
    </cfRule>
  </conditionalFormatting>
  <conditionalFormatting sqref="E118:F118">
    <cfRule type="cellIs" dxfId="44" priority="31" stopIfTrue="1" operator="equal">
      <formula>0</formula>
    </cfRule>
  </conditionalFormatting>
  <conditionalFormatting sqref="E119:F119">
    <cfRule type="cellIs" dxfId="43" priority="30" stopIfTrue="1" operator="equal">
      <formula>0</formula>
    </cfRule>
  </conditionalFormatting>
  <conditionalFormatting sqref="E120:F120">
    <cfRule type="cellIs" dxfId="42" priority="29" stopIfTrue="1" operator="equal">
      <formula>0</formula>
    </cfRule>
  </conditionalFormatting>
  <conditionalFormatting sqref="E121:F121">
    <cfRule type="cellIs" dxfId="41" priority="28" stopIfTrue="1" operator="equal">
      <formula>0</formula>
    </cfRule>
  </conditionalFormatting>
  <conditionalFormatting sqref="E122:F122">
    <cfRule type="cellIs" dxfId="40" priority="27" stopIfTrue="1" operator="equal">
      <formula>0</formula>
    </cfRule>
  </conditionalFormatting>
  <conditionalFormatting sqref="E123:F123">
    <cfRule type="cellIs" dxfId="39" priority="26" stopIfTrue="1" operator="equal">
      <formula>0</formula>
    </cfRule>
  </conditionalFormatting>
  <conditionalFormatting sqref="E124:F124">
    <cfRule type="cellIs" dxfId="38" priority="25" stopIfTrue="1" operator="equal">
      <formula>0</formula>
    </cfRule>
  </conditionalFormatting>
  <conditionalFormatting sqref="E125:F125">
    <cfRule type="cellIs" dxfId="37" priority="24" stopIfTrue="1" operator="equal">
      <formula>0</formula>
    </cfRule>
  </conditionalFormatting>
  <conditionalFormatting sqref="E126:F126">
    <cfRule type="cellIs" dxfId="36" priority="23" stopIfTrue="1" operator="equal">
      <formula>0</formula>
    </cfRule>
  </conditionalFormatting>
  <conditionalFormatting sqref="E127:F127">
    <cfRule type="cellIs" dxfId="35" priority="22" stopIfTrue="1" operator="equal">
      <formula>0</formula>
    </cfRule>
  </conditionalFormatting>
  <conditionalFormatting sqref="E128:F128">
    <cfRule type="cellIs" dxfId="34" priority="21" stopIfTrue="1" operator="equal">
      <formula>0</formula>
    </cfRule>
  </conditionalFormatting>
  <conditionalFormatting sqref="E129:F129">
    <cfRule type="cellIs" dxfId="33" priority="20" stopIfTrue="1" operator="equal">
      <formula>0</formula>
    </cfRule>
  </conditionalFormatting>
  <conditionalFormatting sqref="E130:F130">
    <cfRule type="cellIs" dxfId="32" priority="19" stopIfTrue="1" operator="equal">
      <formula>0</formula>
    </cfRule>
  </conditionalFormatting>
  <conditionalFormatting sqref="E131:F131">
    <cfRule type="cellIs" dxfId="31" priority="18" stopIfTrue="1" operator="equal">
      <formula>0</formula>
    </cfRule>
  </conditionalFormatting>
  <conditionalFormatting sqref="E132:F132">
    <cfRule type="cellIs" dxfId="30" priority="17" stopIfTrue="1" operator="equal">
      <formula>0</formula>
    </cfRule>
  </conditionalFormatting>
  <conditionalFormatting sqref="E133:F133">
    <cfRule type="cellIs" dxfId="29" priority="16" stopIfTrue="1" operator="equal">
      <formula>0</formula>
    </cfRule>
  </conditionalFormatting>
  <conditionalFormatting sqref="E134:F134">
    <cfRule type="cellIs" dxfId="28" priority="15" stopIfTrue="1" operator="equal">
      <formula>0</formula>
    </cfRule>
  </conditionalFormatting>
  <conditionalFormatting sqref="E135:F135">
    <cfRule type="cellIs" dxfId="27" priority="14" stopIfTrue="1" operator="equal">
      <formula>0</formula>
    </cfRule>
  </conditionalFormatting>
  <conditionalFormatting sqref="E136:F136">
    <cfRule type="cellIs" dxfId="26" priority="13" stopIfTrue="1" operator="equal">
      <formula>0</formula>
    </cfRule>
  </conditionalFormatting>
  <conditionalFormatting sqref="E137:F137">
    <cfRule type="cellIs" dxfId="25" priority="12" stopIfTrue="1" operator="equal">
      <formula>0</formula>
    </cfRule>
  </conditionalFormatting>
  <conditionalFormatting sqref="E138:F138">
    <cfRule type="cellIs" dxfId="24" priority="11" stopIfTrue="1" operator="equal">
      <formula>0</formula>
    </cfRule>
  </conditionalFormatting>
  <conditionalFormatting sqref="E139:F139">
    <cfRule type="cellIs" dxfId="23" priority="10" stopIfTrue="1" operator="equal">
      <formula>0</formula>
    </cfRule>
  </conditionalFormatting>
  <conditionalFormatting sqref="E140:F140">
    <cfRule type="cellIs" dxfId="22" priority="9" stopIfTrue="1" operator="equal">
      <formula>0</formula>
    </cfRule>
  </conditionalFormatting>
  <conditionalFormatting sqref="E141:F141">
    <cfRule type="cellIs" dxfId="21" priority="8" stopIfTrue="1" operator="equal">
      <formula>0</formula>
    </cfRule>
  </conditionalFormatting>
  <conditionalFormatting sqref="E142:F142">
    <cfRule type="cellIs" dxfId="20" priority="7" stopIfTrue="1" operator="equal">
      <formula>0</formula>
    </cfRule>
  </conditionalFormatting>
  <conditionalFormatting sqref="E143:F143">
    <cfRule type="cellIs" dxfId="19" priority="6" stopIfTrue="1" operator="equal">
      <formula>0</formula>
    </cfRule>
  </conditionalFormatting>
  <conditionalFormatting sqref="E144:F144">
    <cfRule type="cellIs" dxfId="18" priority="5" stopIfTrue="1" operator="equal">
      <formula>0</formula>
    </cfRule>
  </conditionalFormatting>
  <conditionalFormatting sqref="E145:F145">
    <cfRule type="cellIs" dxfId="17" priority="4" stopIfTrue="1" operator="equal">
      <formula>0</formula>
    </cfRule>
  </conditionalFormatting>
  <conditionalFormatting sqref="E146:F146">
    <cfRule type="cellIs" dxfId="16" priority="3" stopIfTrue="1" operator="equal">
      <formula>0</formula>
    </cfRule>
  </conditionalFormatting>
  <conditionalFormatting sqref="E147:F147">
    <cfRule type="cellIs" dxfId="15" priority="2" stopIfTrue="1" operator="equal">
      <formula>0</formula>
    </cfRule>
  </conditionalFormatting>
  <conditionalFormatting sqref="E149:F149">
    <cfRule type="cellIs" dxfId="14" priority="1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2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F25"/>
  <sheetViews>
    <sheetView showGridLines="0" zoomScaleNormal="100" workbookViewId="0">
      <selection sqref="A1:F1"/>
    </sheetView>
  </sheetViews>
  <sheetFormatPr defaultRowHeight="13.2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21" t="s">
        <v>20</v>
      </c>
      <c r="B1" s="121"/>
      <c r="C1" s="121"/>
      <c r="D1" s="121"/>
      <c r="E1" s="121"/>
      <c r="F1" s="121"/>
    </row>
    <row r="2" spans="1:6" ht="13.2" customHeight="1" x14ac:dyDescent="0.25">
      <c r="A2" s="96" t="s">
        <v>29</v>
      </c>
      <c r="B2" s="96"/>
      <c r="C2" s="96"/>
      <c r="D2" s="96"/>
      <c r="E2" s="96"/>
      <c r="F2" s="96"/>
    </row>
    <row r="3" spans="1:6" ht="9" customHeight="1" thickBot="1" x14ac:dyDescent="0.3">
      <c r="A3" s="13"/>
      <c r="B3" s="21"/>
      <c r="C3" s="15"/>
      <c r="D3" s="14"/>
      <c r="E3" s="14"/>
      <c r="F3" s="12"/>
    </row>
    <row r="4" spans="1:6" ht="13.95" customHeight="1" x14ac:dyDescent="0.25">
      <c r="A4" s="108" t="s">
        <v>4</v>
      </c>
      <c r="B4" s="97" t="s">
        <v>11</v>
      </c>
      <c r="C4" s="114" t="s">
        <v>27</v>
      </c>
      <c r="D4" s="100" t="s">
        <v>18</v>
      </c>
      <c r="E4" s="100" t="s">
        <v>12</v>
      </c>
      <c r="F4" s="111" t="s">
        <v>15</v>
      </c>
    </row>
    <row r="5" spans="1:6" ht="4.95" customHeight="1" x14ac:dyDescent="0.25">
      <c r="A5" s="109"/>
      <c r="B5" s="98"/>
      <c r="C5" s="115"/>
      <c r="D5" s="101"/>
      <c r="E5" s="101"/>
      <c r="F5" s="112"/>
    </row>
    <row r="6" spans="1:6" ht="6" customHeight="1" x14ac:dyDescent="0.25">
      <c r="A6" s="109"/>
      <c r="B6" s="98"/>
      <c r="C6" s="115"/>
      <c r="D6" s="101"/>
      <c r="E6" s="101"/>
      <c r="F6" s="112"/>
    </row>
    <row r="7" spans="1:6" ht="4.95" customHeight="1" x14ac:dyDescent="0.25">
      <c r="A7" s="109"/>
      <c r="B7" s="98"/>
      <c r="C7" s="115"/>
      <c r="D7" s="101"/>
      <c r="E7" s="101"/>
      <c r="F7" s="112"/>
    </row>
    <row r="8" spans="1:6" ht="6" customHeight="1" x14ac:dyDescent="0.25">
      <c r="A8" s="109"/>
      <c r="B8" s="98"/>
      <c r="C8" s="115"/>
      <c r="D8" s="101"/>
      <c r="E8" s="101"/>
      <c r="F8" s="112"/>
    </row>
    <row r="9" spans="1:6" ht="6" customHeight="1" x14ac:dyDescent="0.25">
      <c r="A9" s="109"/>
      <c r="B9" s="98"/>
      <c r="C9" s="115"/>
      <c r="D9" s="101"/>
      <c r="E9" s="101"/>
      <c r="F9" s="112"/>
    </row>
    <row r="10" spans="1:6" ht="18" customHeight="1" x14ac:dyDescent="0.25">
      <c r="A10" s="110"/>
      <c r="B10" s="99"/>
      <c r="C10" s="122"/>
      <c r="D10" s="102"/>
      <c r="E10" s="102"/>
      <c r="F10" s="113"/>
    </row>
    <row r="11" spans="1:6" ht="13.8" customHeight="1" thickBot="1" x14ac:dyDescent="0.3">
      <c r="A11" s="17">
        <v>1</v>
      </c>
      <c r="B11" s="18">
        <v>2</v>
      </c>
      <c r="C11" s="23">
        <v>3</v>
      </c>
      <c r="D11" s="19" t="s">
        <v>1</v>
      </c>
      <c r="E11" s="28" t="s">
        <v>2</v>
      </c>
      <c r="F11" s="20" t="s">
        <v>13</v>
      </c>
    </row>
    <row r="12" spans="1:6" ht="21" x14ac:dyDescent="0.25">
      <c r="A12" s="92" t="s">
        <v>408</v>
      </c>
      <c r="B12" s="89" t="s">
        <v>409</v>
      </c>
      <c r="C12" s="93" t="s">
        <v>214</v>
      </c>
      <c r="D12" s="90">
        <v>908260.06</v>
      </c>
      <c r="E12" s="90">
        <v>-3025991.28</v>
      </c>
      <c r="F12" s="91">
        <v>3934251.34</v>
      </c>
    </row>
    <row r="13" spans="1:6" x14ac:dyDescent="0.25">
      <c r="A13" s="57" t="s">
        <v>42</v>
      </c>
      <c r="B13" s="53"/>
      <c r="C13" s="54"/>
      <c r="D13" s="55"/>
      <c r="E13" s="55"/>
      <c r="F13" s="56"/>
    </row>
    <row r="14" spans="1:6" x14ac:dyDescent="0.25">
      <c r="A14" s="82" t="s">
        <v>410</v>
      </c>
      <c r="B14" s="94" t="s">
        <v>411</v>
      </c>
      <c r="C14" s="95" t="s">
        <v>214</v>
      </c>
      <c r="D14" s="85" t="s">
        <v>53</v>
      </c>
      <c r="E14" s="85" t="s">
        <v>53</v>
      </c>
      <c r="F14" s="87" t="s">
        <v>53</v>
      </c>
    </row>
    <row r="15" spans="1:6" x14ac:dyDescent="0.25">
      <c r="A15" s="82" t="s">
        <v>412</v>
      </c>
      <c r="B15" s="94" t="s">
        <v>413</v>
      </c>
      <c r="C15" s="95" t="s">
        <v>214</v>
      </c>
      <c r="D15" s="85" t="s">
        <v>53</v>
      </c>
      <c r="E15" s="85" t="s">
        <v>53</v>
      </c>
      <c r="F15" s="87" t="s">
        <v>53</v>
      </c>
    </row>
    <row r="16" spans="1:6" x14ac:dyDescent="0.25">
      <c r="A16" s="92" t="s">
        <v>414</v>
      </c>
      <c r="B16" s="89" t="s">
        <v>415</v>
      </c>
      <c r="C16" s="93" t="s">
        <v>416</v>
      </c>
      <c r="D16" s="90">
        <v>908260.06</v>
      </c>
      <c r="E16" s="90">
        <v>-3025991.28</v>
      </c>
      <c r="F16" s="91">
        <v>3934251.34</v>
      </c>
    </row>
    <row r="17" spans="1:6" ht="21" x14ac:dyDescent="0.25">
      <c r="A17" s="92" t="s">
        <v>417</v>
      </c>
      <c r="B17" s="89" t="s">
        <v>415</v>
      </c>
      <c r="C17" s="93" t="s">
        <v>418</v>
      </c>
      <c r="D17" s="90">
        <v>908260.06</v>
      </c>
      <c r="E17" s="90">
        <v>-3025991.28</v>
      </c>
      <c r="F17" s="91">
        <v>3934251.34</v>
      </c>
    </row>
    <row r="18" spans="1:6" ht="41.4" x14ac:dyDescent="0.25">
      <c r="A18" s="92" t="s">
        <v>419</v>
      </c>
      <c r="B18" s="89" t="s">
        <v>415</v>
      </c>
      <c r="C18" s="93" t="s">
        <v>420</v>
      </c>
      <c r="D18" s="90" t="s">
        <v>53</v>
      </c>
      <c r="E18" s="90" t="s">
        <v>53</v>
      </c>
      <c r="F18" s="91" t="s">
        <v>53</v>
      </c>
    </row>
    <row r="19" spans="1:6" x14ac:dyDescent="0.25">
      <c r="A19" s="92" t="s">
        <v>421</v>
      </c>
      <c r="B19" s="89" t="s">
        <v>422</v>
      </c>
      <c r="C19" s="93" t="s">
        <v>423</v>
      </c>
      <c r="D19" s="90" t="s">
        <v>53</v>
      </c>
      <c r="E19" s="90">
        <v>-36873696.18</v>
      </c>
      <c r="F19" s="91" t="s">
        <v>407</v>
      </c>
    </row>
    <row r="20" spans="1:6" ht="21" x14ac:dyDescent="0.25">
      <c r="A20" s="40" t="s">
        <v>424</v>
      </c>
      <c r="B20" s="37" t="s">
        <v>422</v>
      </c>
      <c r="C20" s="51" t="s">
        <v>425</v>
      </c>
      <c r="D20" s="39" t="s">
        <v>53</v>
      </c>
      <c r="E20" s="39">
        <v>-36873696.18</v>
      </c>
      <c r="F20" s="52" t="s">
        <v>407</v>
      </c>
    </row>
    <row r="21" spans="1:6" x14ac:dyDescent="0.25">
      <c r="A21" s="92" t="s">
        <v>426</v>
      </c>
      <c r="B21" s="89" t="s">
        <v>427</v>
      </c>
      <c r="C21" s="93" t="s">
        <v>428</v>
      </c>
      <c r="D21" s="90">
        <v>908260.06</v>
      </c>
      <c r="E21" s="90">
        <v>33847704.899999999</v>
      </c>
      <c r="F21" s="91" t="s">
        <v>407</v>
      </c>
    </row>
    <row r="22" spans="1:6" ht="21.6" thickBot="1" x14ac:dyDescent="0.3">
      <c r="A22" s="40" t="s">
        <v>429</v>
      </c>
      <c r="B22" s="37" t="s">
        <v>427</v>
      </c>
      <c r="C22" s="51" t="s">
        <v>430</v>
      </c>
      <c r="D22" s="39">
        <v>908260.06</v>
      </c>
      <c r="E22" s="39">
        <v>33847704.899999999</v>
      </c>
      <c r="F22" s="52" t="s">
        <v>407</v>
      </c>
    </row>
    <row r="23" spans="1:6" ht="13.2" customHeight="1" x14ac:dyDescent="0.25">
      <c r="A23" s="71"/>
      <c r="B23" s="70"/>
      <c r="C23" s="67"/>
      <c r="D23" s="66"/>
      <c r="E23" s="66"/>
      <c r="F23" s="68"/>
    </row>
    <row r="25" spans="1:6" ht="23.25" customHeight="1" x14ac:dyDescent="0.25"/>
  </sheetData>
  <mergeCells count="8">
    <mergeCell ref="A1:F1"/>
    <mergeCell ref="A2:F2"/>
    <mergeCell ref="A4:A10"/>
    <mergeCell ref="B4:B10"/>
    <mergeCell ref="C4:C10"/>
    <mergeCell ref="D4:D10"/>
    <mergeCell ref="E4:E10"/>
    <mergeCell ref="F4:F10"/>
  </mergeCells>
  <conditionalFormatting sqref="E12:F12">
    <cfRule type="cellIs" dxfId="9" priority="10" stopIfTrue="1" operator="equal">
      <formula>0</formula>
    </cfRule>
  </conditionalFormatting>
  <conditionalFormatting sqref="E14:F14">
    <cfRule type="cellIs" dxfId="8" priority="9" stopIfTrue="1" operator="equal">
      <formula>0</formula>
    </cfRule>
  </conditionalFormatting>
  <conditionalFormatting sqref="E15:F15">
    <cfRule type="cellIs" dxfId="7" priority="8" stopIfTrue="1" operator="equal">
      <formula>0</formula>
    </cfRule>
  </conditionalFormatting>
  <conditionalFormatting sqref="E16:F16">
    <cfRule type="cellIs" dxfId="6" priority="7" stopIfTrue="1" operator="equal">
      <formula>0</formula>
    </cfRule>
  </conditionalFormatting>
  <conditionalFormatting sqref="E17:F17">
    <cfRule type="cellIs" dxfId="5" priority="6" stopIfTrue="1" operator="equal">
      <formula>0</formula>
    </cfRule>
  </conditionalFormatting>
  <conditionalFormatting sqref="E18:F18">
    <cfRule type="cellIs" dxfId="4" priority="5" stopIfTrue="1" operator="equal">
      <formula>0</formula>
    </cfRule>
  </conditionalFormatting>
  <conditionalFormatting sqref="E19:F19">
    <cfRule type="cellIs" dxfId="3" priority="4" stopIfTrue="1" operator="equal">
      <formula>0</formula>
    </cfRule>
  </conditionalFormatting>
  <conditionalFormatting sqref="E20:F20">
    <cfRule type="cellIs" dxfId="2" priority="3" stopIfTrue="1" operator="equal">
      <formula>0</formula>
    </cfRule>
  </conditionalFormatting>
  <conditionalFormatting sqref="E21:F21">
    <cfRule type="cellIs" dxfId="1" priority="2" stopIfTrue="1" operator="equal">
      <formula>0</formula>
    </cfRule>
  </conditionalFormatting>
  <conditionalFormatting sqref="E22:F22">
    <cfRule type="cellIs" dxfId="0" priority="1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0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/>
  </sheetViews>
  <sheetFormatPr defaultRowHeight="13.2" x14ac:dyDescent="0.25"/>
  <sheetData>
    <row r="1" spans="1:2" x14ac:dyDescent="0.25">
      <c r="A1" t="s">
        <v>431</v>
      </c>
      <c r="B1" s="1" t="s">
        <v>432</v>
      </c>
    </row>
    <row r="2" spans="1:2" x14ac:dyDescent="0.25">
      <c r="A2" t="s">
        <v>433</v>
      </c>
      <c r="B2" s="1" t="s">
        <v>432</v>
      </c>
    </row>
    <row r="3" spans="1:2" x14ac:dyDescent="0.25">
      <c r="A3" t="s">
        <v>434</v>
      </c>
      <c r="B3" s="1" t="s">
        <v>31</v>
      </c>
    </row>
    <row r="4" spans="1:2" x14ac:dyDescent="0.25">
      <c r="A4" t="s">
        <v>435</v>
      </c>
      <c r="B4" s="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31</vt:i4>
      </vt:variant>
    </vt:vector>
  </HeadingPairs>
  <TitlesOfParts>
    <vt:vector size="35" baseType="lpstr">
      <vt:lpstr>Доходы</vt:lpstr>
      <vt:lpstr>Расходы</vt:lpstr>
      <vt:lpstr>Источники</vt:lpstr>
      <vt:lpstr>ExportParams</vt:lpstr>
      <vt:lpstr>Доходы!APPT</vt:lpstr>
      <vt:lpstr>Источники!APPT</vt:lpstr>
      <vt:lpstr>Расходы!APPT</vt:lpstr>
      <vt:lpstr>EXPORT_PARAM_SRC_KIND</vt:lpstr>
      <vt:lpstr>EXPORT_SRC_CODE</vt:lpstr>
      <vt:lpstr>EXPORT_SRC_KIND</vt:lpstr>
      <vt:lpstr>EXPORT_VB_CODE</vt:lpstr>
      <vt:lpstr>Доходы!FILE_NAME</vt:lpstr>
      <vt:lpstr>Доходы!FIO</vt:lpstr>
      <vt:lpstr>Расходы!FIO</vt:lpstr>
      <vt:lpstr>Доходы!FORM_CODE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Источники!S_700B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Альбина Зеленина</dc:creator>
  <cp:lastModifiedBy>Бюджет</cp:lastModifiedBy>
  <cp:lastPrinted>2006-02-27T09:42:44Z</cp:lastPrinted>
  <dcterms:created xsi:type="dcterms:W3CDTF">1999-06-18T11:49:53Z</dcterms:created>
  <dcterms:modified xsi:type="dcterms:W3CDTF">2016-12-13T12:39:45Z</dcterms:modified>
</cp:coreProperties>
</file>